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0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<sst xmlns="http://schemas.openxmlformats.org/spreadsheetml/2006/main" count="817" uniqueCount="448">
  <si>
    <t>i-zoom.biz</t>
  </si>
  <si>
    <t>i-zoom@yandex.ru</t>
  </si>
  <si>
    <t>Наименование товаров</t>
  </si>
  <si>
    <t>Заказ</t>
  </si>
  <si>
    <t>Кор.</t>
  </si>
  <si>
    <t>Сумма</t>
  </si>
  <si>
    <t>Актеллик</t>
  </si>
  <si>
    <t>Глифос</t>
  </si>
  <si>
    <t>Зеленый дом - антимуравей</t>
  </si>
  <si>
    <t>Конфидор</t>
  </si>
  <si>
    <t>Фуфанон</t>
  </si>
  <si>
    <t>колорадский жук</t>
  </si>
  <si>
    <t>комплекс вредителей</t>
  </si>
  <si>
    <t>сорняки многолетние и однолетние</t>
  </si>
  <si>
    <t>садовые муравьи</t>
  </si>
  <si>
    <t>Кол-во в кор.</t>
  </si>
  <si>
    <t>пакет 4г</t>
  </si>
  <si>
    <t>ампула 2мл</t>
  </si>
  <si>
    <t>ампула 1мл</t>
  </si>
  <si>
    <t>ампула 5 мл</t>
  </si>
  <si>
    <t>дустёр 50 гр</t>
  </si>
  <si>
    <t>пакет 20 гр</t>
  </si>
  <si>
    <t>фл. 10 мл</t>
  </si>
  <si>
    <t>ампула 5мл</t>
  </si>
  <si>
    <t>ампула 1,5мл</t>
  </si>
  <si>
    <t>Скор</t>
  </si>
  <si>
    <t>Шашки "Вист"</t>
  </si>
  <si>
    <t>парша, мучнистая роса</t>
  </si>
  <si>
    <t>пакет 10гр</t>
  </si>
  <si>
    <t>Барьер, пищевая приманка</t>
  </si>
  <si>
    <t>Зеленый дом-антигрызун</t>
  </si>
  <si>
    <t>Зеленый дом-антигрызун доллеты</t>
  </si>
  <si>
    <t>Хантер Антигрызун, пищевая приманка</t>
  </si>
  <si>
    <t>Крысиная Смерть №1</t>
  </si>
  <si>
    <t>крысы, мыши</t>
  </si>
  <si>
    <t>кроты</t>
  </si>
  <si>
    <t>грызуны</t>
  </si>
  <si>
    <t>пакет 30 г</t>
  </si>
  <si>
    <t>пакет 100г</t>
  </si>
  <si>
    <t>Мухомор экстра</t>
  </si>
  <si>
    <t>Таран Антиклещ</t>
  </si>
  <si>
    <t>Агрессор антимоль</t>
  </si>
  <si>
    <t>Агрессор мухи и муравьи</t>
  </si>
  <si>
    <t>Агрессор осы и комары</t>
  </si>
  <si>
    <t>Агрессор универсал</t>
  </si>
  <si>
    <t>Капут гель</t>
  </si>
  <si>
    <t>мухи</t>
  </si>
  <si>
    <t>иксодовый клещ переносчик клещевого энцефалита, болезни Лайма, клещевых боррелиозов</t>
  </si>
  <si>
    <t>спрей для обработка одежды против моли (1,25-2 мл/кв.м). Защитное действие 8 недель.</t>
  </si>
  <si>
    <t>спрей для обработки против: мух (15 мл/кв.м) и муравьев (5-10 мл/кв.м). Защитное действие 8 недель.</t>
  </si>
  <si>
    <t>спрей для обработки от: ос (50-100 мл на гнездо) и комаров (5-10 мл/кв.м). Защитное действие 8 недель.</t>
  </si>
  <si>
    <t>спрей для обработки против: тараканов, муравьев - 15мл/кв.м; клопов, клещей - 10 мл/кв.м; блох, комаров, мух - 5 мл/кв.м.  Защитное действие 8 недель.</t>
  </si>
  <si>
    <t>тараканы</t>
  </si>
  <si>
    <t>Назначение/объект воздействия</t>
  </si>
  <si>
    <t>Упаковка</t>
  </si>
  <si>
    <t>пакет 10 г</t>
  </si>
  <si>
    <t>спрей 100 мл</t>
  </si>
  <si>
    <t>катридж без коробочки 30мл</t>
  </si>
  <si>
    <t>Танрек</t>
  </si>
  <si>
    <t>Танрек от тли</t>
  </si>
  <si>
    <t>Гроза (Мета)</t>
  </si>
  <si>
    <t>Гром</t>
  </si>
  <si>
    <t>Гром 2</t>
  </si>
  <si>
    <t>Искра</t>
  </si>
  <si>
    <t>Инта ЦМ</t>
  </si>
  <si>
    <t>Побелка садовая Сад</t>
  </si>
  <si>
    <t>Фенаксин+</t>
  </si>
  <si>
    <t>ФАС садовый</t>
  </si>
  <si>
    <t>Фитоверм</t>
  </si>
  <si>
    <t>от тли и других сосущих вредителей</t>
  </si>
  <si>
    <t>слизни, улитки</t>
  </si>
  <si>
    <t>медведка, садовые муравьи</t>
  </si>
  <si>
    <t>садовые муравьи, комнатные мушки</t>
  </si>
  <si>
    <t xml:space="preserve">акриловая </t>
  </si>
  <si>
    <t>медведка</t>
  </si>
  <si>
    <t>фл. 12 мл</t>
  </si>
  <si>
    <t>ампула в пакете 1,5мл</t>
  </si>
  <si>
    <t>2 ампулы 2мл</t>
  </si>
  <si>
    <t>пакет 15г</t>
  </si>
  <si>
    <t>пакет 20г</t>
  </si>
  <si>
    <t>ампула 4 мл</t>
  </si>
  <si>
    <t>таблетка 10 гр</t>
  </si>
  <si>
    <t>пакет 8г</t>
  </si>
  <si>
    <t>флакон 1кг</t>
  </si>
  <si>
    <t>ведро 3кг</t>
  </si>
  <si>
    <t>таблетка 3г</t>
  </si>
  <si>
    <t>Атлет</t>
  </si>
  <si>
    <t>Возрождение</t>
  </si>
  <si>
    <t>Возрождение комфорт</t>
  </si>
  <si>
    <t>Возрождение компост</t>
  </si>
  <si>
    <t>Возрождение цветы</t>
  </si>
  <si>
    <t>Гетероауксин</t>
  </si>
  <si>
    <t>Завязь</t>
  </si>
  <si>
    <t>Завязь овощная</t>
  </si>
  <si>
    <t>Завязь для томатов</t>
  </si>
  <si>
    <t>Завязь для огурцов</t>
  </si>
  <si>
    <t>Завязь клубника</t>
  </si>
  <si>
    <t>Завязь плодовая</t>
  </si>
  <si>
    <t>Завязь капуста</t>
  </si>
  <si>
    <t>Кемира люкс</t>
  </si>
  <si>
    <t>Корневин</t>
  </si>
  <si>
    <t>Оберегъ</t>
  </si>
  <si>
    <t>Огурец плод</t>
  </si>
  <si>
    <t>Огурец рассада</t>
  </si>
  <si>
    <t>Ортон-рост</t>
  </si>
  <si>
    <t>Ортон-рассада-рост</t>
  </si>
  <si>
    <t>Ортон-рассада</t>
  </si>
  <si>
    <t>Проросток</t>
  </si>
  <si>
    <t>Томат плод</t>
  </si>
  <si>
    <t>Томат рассада</t>
  </si>
  <si>
    <t>Циркон</t>
  </si>
  <si>
    <t>Этамон</t>
  </si>
  <si>
    <t>Эпин-экстра</t>
  </si>
  <si>
    <t>для рассады, ретардант</t>
  </si>
  <si>
    <t>Комплексное  биоудобрение</t>
  </si>
  <si>
    <t>Для дачных туалетов</t>
  </si>
  <si>
    <t>Ускоритель созревания компоста</t>
  </si>
  <si>
    <t>Биоудобрение для цветов</t>
  </si>
  <si>
    <t>Стимулятор роста</t>
  </si>
  <si>
    <t>Комплексное органоминеральное удобрение</t>
  </si>
  <si>
    <t>Стимулятор плодообразования</t>
  </si>
  <si>
    <t>Овощные культуры</t>
  </si>
  <si>
    <t>Клубника</t>
  </si>
  <si>
    <t>Капуста</t>
  </si>
  <si>
    <t>Комплексное водорастворимое удобрение</t>
  </si>
  <si>
    <t>Стимулятор корнеобразования</t>
  </si>
  <si>
    <t xml:space="preserve">Природный стимулятор иммунитета растений. Активизирует иммунитет   растений на всех стадиях роста и развития. Предупреждает возникновение заболеваний растений. </t>
  </si>
  <si>
    <t>Удобрение для огурцов</t>
  </si>
  <si>
    <t>Удобрение для рассады огурцов</t>
  </si>
  <si>
    <t xml:space="preserve">Природный стимулятор иммунитета растений для предпосадочной обработки семян, клубней и луковиц. Повышает энергию прорастания семян, улучшает их всхожесть, ускоряет ростовую активность. Активизирует иммунитет на стадии прорастания семян.                                                                           </t>
  </si>
  <si>
    <t>Высокоэффективный стимулятор плодообразования для томатов открытого и защищенного грунта. Усиливает завязывание плодов, ускоряет созревание.Ранние сборы увеличиваются на 50-100%.Очень экономичный препарат: 1 ампулы достаточно для обработки первого соцветия примерно 300 растений.</t>
  </si>
  <si>
    <t>Удобрение для томатов</t>
  </si>
  <si>
    <t>Удобрение для рассады томатов</t>
  </si>
  <si>
    <t>ампула 1,5 мл</t>
  </si>
  <si>
    <t>флакон 0,5л</t>
  </si>
  <si>
    <t>флакон 100 мл</t>
  </si>
  <si>
    <t>2 таблетки</t>
  </si>
  <si>
    <t>пакет 5гр</t>
  </si>
  <si>
    <t>пакет 10г</t>
  </si>
  <si>
    <t>пакет 2г</t>
  </si>
  <si>
    <t>пакет 2 г</t>
  </si>
  <si>
    <t>пакет 200гр</t>
  </si>
  <si>
    <t>пакет 4 г</t>
  </si>
  <si>
    <t>пакет 100 г</t>
  </si>
  <si>
    <t>пакет 20 г</t>
  </si>
  <si>
    <t>амп. 1 мл</t>
  </si>
  <si>
    <t>фл.10 мл</t>
  </si>
  <si>
    <t>эпидорф 1мл</t>
  </si>
  <si>
    <t>Бордоская смесь</t>
  </si>
  <si>
    <t>Раннет</t>
  </si>
  <si>
    <t>Ридомил Голд</t>
  </si>
  <si>
    <t>Хорус</t>
  </si>
  <si>
    <t>Шашки "Фас стандарт"</t>
  </si>
  <si>
    <t>Шашки "Фас универсал"</t>
  </si>
  <si>
    <t>профилактика инфекции после обрезки</t>
  </si>
  <si>
    <t>фитофтороз, макроспориоз, милдью</t>
  </si>
  <si>
    <t>средство от болезней,гнили</t>
  </si>
  <si>
    <t>гнили, грызуны</t>
  </si>
  <si>
    <t>пакет 200г</t>
  </si>
  <si>
    <t>банка 150 г</t>
  </si>
  <si>
    <t>300 г</t>
  </si>
  <si>
    <t>Абсолют гель</t>
  </si>
  <si>
    <t>Легион гель</t>
  </si>
  <si>
    <t>Дохлокс гель</t>
  </si>
  <si>
    <t xml:space="preserve">ДОМОВОЙ ПРОШКА. Гель </t>
  </si>
  <si>
    <t>ДОМОВОЙ ПРОШКА. Гель</t>
  </si>
  <si>
    <t xml:space="preserve">ДОМОВОЙ ПРОШКА ТРОЙНОЙ УДАР. Гель </t>
  </si>
  <si>
    <t>ДОМОВОЙ ПРОШКА ТРОЙНОЙ УДАР. Гель</t>
  </si>
  <si>
    <t xml:space="preserve"> АДАМАНТ гель </t>
  </si>
  <si>
    <t xml:space="preserve"> АДАМАНТ гель - туба</t>
  </si>
  <si>
    <t xml:space="preserve"> АДАМАНТ гель от тараканов и муравьев - туба</t>
  </si>
  <si>
    <t xml:space="preserve"> АДАМАНТ приманка от мух и ос</t>
  </si>
  <si>
    <t xml:space="preserve"> АДАМАНТ - ТАБ от тараканов</t>
  </si>
  <si>
    <t>Фенаксин 125г от тараканов и др.</t>
  </si>
  <si>
    <t>Фас бытовой</t>
  </si>
  <si>
    <t>Титаник мелок</t>
  </si>
  <si>
    <t>тараканы,муравьи</t>
  </si>
  <si>
    <t>мухи,осы</t>
  </si>
  <si>
    <t>тараканы,муравьи,клопы</t>
  </si>
  <si>
    <t>катридж 10мл</t>
  </si>
  <si>
    <t>катридж 20мл</t>
  </si>
  <si>
    <t>пл туба в кор 30мл</t>
  </si>
  <si>
    <t>пл туба 30мл</t>
  </si>
  <si>
    <t>флакон 85 г.</t>
  </si>
  <si>
    <t>шприц-дозатор 30 г.</t>
  </si>
  <si>
    <t>шприц-дозатор 15 г.</t>
  </si>
  <si>
    <t>туба 50 мл.</t>
  </si>
  <si>
    <t>шприц 30 г</t>
  </si>
  <si>
    <t>пл туба 75мл</t>
  </si>
  <si>
    <t>банка 400гр</t>
  </si>
  <si>
    <t>пакет 125 гр</t>
  </si>
  <si>
    <t>таб 2,5 гр</t>
  </si>
  <si>
    <t>мелок 20 гр</t>
  </si>
  <si>
    <t>Абсолют гель М</t>
  </si>
  <si>
    <t>муравьи</t>
  </si>
  <si>
    <t>катридж 5 мл</t>
  </si>
  <si>
    <t xml:space="preserve">ДОМОВОЙ ПРОШКА. Клей </t>
  </si>
  <si>
    <t xml:space="preserve">ДОМОВОЙ ПРОШКА ТРОЙНОЙ УДАР. Зерно </t>
  </si>
  <si>
    <t xml:space="preserve">ДОМОВОЙ ПРОШКА. Зерно </t>
  </si>
  <si>
    <t>ДОМОВОЙ ПРОШКА. Зерно от грызунов "ГРОЗА ГРЫЗУНОВ!"</t>
  </si>
  <si>
    <t xml:space="preserve">ДОМОВОЙ ПРОШКА. Гранулы </t>
  </si>
  <si>
    <t>Морторат "ОтКрыс" 15 доз</t>
  </si>
  <si>
    <t>Морторат "ОтКрыс" 5 доз</t>
  </si>
  <si>
    <t>ALT</t>
  </si>
  <si>
    <t>Крысолов гранулы "Веста"</t>
  </si>
  <si>
    <t>Крысолов зерно "Веста"</t>
  </si>
  <si>
    <t xml:space="preserve">Зоокумарин гранулы </t>
  </si>
  <si>
    <t>Зоокумарин зерно</t>
  </si>
  <si>
    <t>Зоокумарин для крыс</t>
  </si>
  <si>
    <t>Крысиный яд</t>
  </si>
  <si>
    <t>Родефасин</t>
  </si>
  <si>
    <t>Эфа зерно</t>
  </si>
  <si>
    <t xml:space="preserve"> БойКот гранулы с ароматом Жареного мяса</t>
  </si>
  <si>
    <t xml:space="preserve"> БойКот гранулы с ароматом Копченой ветчины</t>
  </si>
  <si>
    <t xml:space="preserve"> БойКот гранулы с ароматом Подсолнечника</t>
  </si>
  <si>
    <t xml:space="preserve"> БойКот гранулы с ароматом Сыра</t>
  </si>
  <si>
    <t xml:space="preserve"> БойКот зерно с ароматом Жареного мяса</t>
  </si>
  <si>
    <t xml:space="preserve"> БойКот зерно с ароматом Подсолнечника</t>
  </si>
  <si>
    <t xml:space="preserve"> БойКот зерно с ароматом Сыра</t>
  </si>
  <si>
    <t xml:space="preserve"> БойКот  рэтжеле готовая приманка в тубе</t>
  </si>
  <si>
    <t xml:space="preserve"> Бойкот рэтжеле мягкий брикет Сыр</t>
  </si>
  <si>
    <t xml:space="preserve"> БойКот мягкий брикет ВАНИЛЬНЫЙ</t>
  </si>
  <si>
    <t xml:space="preserve"> БойКот мягкий брикет ВЕТЧИННЫЙ</t>
  </si>
  <si>
    <t xml:space="preserve"> БойКот мягкий брикет КАКАО</t>
  </si>
  <si>
    <t xml:space="preserve"> БойКот мягкий брикет МЯСНОЙ</t>
  </si>
  <si>
    <t xml:space="preserve"> БойКот мягкий брикет ПОДСОЛНЕЧНЫЙ</t>
  </si>
  <si>
    <t xml:space="preserve"> БойКот мягкий брикет СЫРНЫЙ</t>
  </si>
  <si>
    <t>грызуны,насекомые</t>
  </si>
  <si>
    <t xml:space="preserve">грызуны </t>
  </si>
  <si>
    <t>для отлова грызунов</t>
  </si>
  <si>
    <t>туба 135 гр</t>
  </si>
  <si>
    <t>пакет 150гр</t>
  </si>
  <si>
    <t>контейнер 200гр</t>
  </si>
  <si>
    <t>пакет 40гр</t>
  </si>
  <si>
    <t>пакет 30гр</t>
  </si>
  <si>
    <t>пакет 100гр</t>
  </si>
  <si>
    <t>контейнер 100гр</t>
  </si>
  <si>
    <t>15 доз</t>
  </si>
  <si>
    <t>5 доз</t>
  </si>
  <si>
    <t>пакет 50гр</t>
  </si>
  <si>
    <t>туба 150гр</t>
  </si>
  <si>
    <t>туба 300гр</t>
  </si>
  <si>
    <t>пакет 60гр</t>
  </si>
  <si>
    <t>Эфа гранулы</t>
  </si>
  <si>
    <t>Эфа ореховая</t>
  </si>
  <si>
    <t>Эфа мясная</t>
  </si>
  <si>
    <t>Эфа ассорти</t>
  </si>
  <si>
    <t>Эфа шоко</t>
  </si>
  <si>
    <t>флакон 50 мл</t>
  </si>
  <si>
    <t>Топаз</t>
  </si>
  <si>
    <t>Абсолют приманка МП</t>
  </si>
  <si>
    <t>2 пробирки</t>
  </si>
  <si>
    <t>Муравьед</t>
  </si>
  <si>
    <t xml:space="preserve">мухи </t>
  </si>
  <si>
    <t>лента</t>
  </si>
  <si>
    <t>Клей "Капкан"</t>
  </si>
  <si>
    <t>Хантер Тесто-сырные брикеты</t>
  </si>
  <si>
    <t>паект 100г</t>
  </si>
  <si>
    <t>пакет 5г</t>
  </si>
  <si>
    <t>Липкая лента от мух "Капкан"</t>
  </si>
  <si>
    <t xml:space="preserve">Лигногумат АМ </t>
  </si>
  <si>
    <t>Комплексное органоминеральное удобрение,для замачивания семян,полива растений и опрыскивания по листу</t>
  </si>
  <si>
    <t>гниль,плесень,парша</t>
  </si>
  <si>
    <t>Рязаночка</t>
  </si>
  <si>
    <t>минеральное удобрение</t>
  </si>
  <si>
    <t>пакет 60 гр</t>
  </si>
  <si>
    <t>Рязаночка клубника</t>
  </si>
  <si>
    <t>Рязаночка смородина</t>
  </si>
  <si>
    <t>Сударушка</t>
  </si>
  <si>
    <t>Сударушка капуста</t>
  </si>
  <si>
    <t>Сударушка огород</t>
  </si>
  <si>
    <t>Сударушка огурец</t>
  </si>
  <si>
    <t>Сударушка томат</t>
  </si>
  <si>
    <t>ампула 1мл(бл)</t>
  </si>
  <si>
    <t>ампула 1мл(пак)</t>
  </si>
  <si>
    <t>Раундап</t>
  </si>
  <si>
    <t>Торнадо</t>
  </si>
  <si>
    <t>ДОМОВОЙ ПРОШКА. Жидкость от комаров ТРОЙНОЙ УДАР (синяя)</t>
  </si>
  <si>
    <t>ДОМОВОЙ ПРОШКА. Жидкость от комаров БИО (зеленая)</t>
  </si>
  <si>
    <t>ДОМОВОЙ ПРОШКА. Жидкость от комаров СУПЕР ПЛЮС (красная)</t>
  </si>
  <si>
    <t>ДОМОВОЙ ПРОШКА. Жидкость от комаров ЭКСТРА (желтая)</t>
  </si>
  <si>
    <t>ДОМОВОЙ ПРОШКА. Липкая лента от мух МУХОЛОВ</t>
  </si>
  <si>
    <t>ДОМОВОЙ ПРОШКА. Гранулы от мух "МУХАМ БОЙ!", 10 г.</t>
  </si>
  <si>
    <t>ДОМОВОЙ ПРОШКА. Пластина от комаров ПОСЛЕДНИЙ ПИСК (зеленая, продольная), шоу-бокс (12*30)</t>
  </si>
  <si>
    <t>ДОМОВОЙ ПРОШКА. Пластина от комаров ТРОЙНОЙ УДАР (синяя, поперечная)</t>
  </si>
  <si>
    <t>ДОМОВОЙ ПРОШКА. Пластина от комаров СУПЕР ПЛЮС (красная, поперечная)</t>
  </si>
  <si>
    <t>Комары</t>
  </si>
  <si>
    <t xml:space="preserve">        Red Dragon жидкость 30мл б/запаха зеленая </t>
  </si>
  <si>
    <t xml:space="preserve">        Red Dragon жидкость 30мл от летающих красная </t>
  </si>
  <si>
    <t xml:space="preserve">        Комарофф прибор унив. c индикатором ЭНФ-020Е </t>
  </si>
  <si>
    <t xml:space="preserve">        Комарофф прибор унив. ЭНФ-020Е </t>
  </si>
  <si>
    <t xml:space="preserve">        Чистый Дом ликвид 30н </t>
  </si>
  <si>
    <t xml:space="preserve">        Чистый Дом ликвид 30н зеленый чай </t>
  </si>
  <si>
    <t xml:space="preserve">        Чистый Дом ликвид 30н морская свежесть </t>
  </si>
  <si>
    <t xml:space="preserve">        Фумигатор "OLIMP" универсал. с инд. (зел, син, красн)</t>
  </si>
  <si>
    <t>ДОМОВОЙ ПРОШКА. Дихлофос ТРОЙНОЙ УДАР. Против летающих и ползающих насекомых, 200 см3</t>
  </si>
  <si>
    <t>ДОМОВОЙ ПРОШКА. Дихлофос ТРОЙНОЙ УДАР Killer. Против летающих и ползающих насекомых, 200 см3</t>
  </si>
  <si>
    <t>ДОМОВОЙ ПРОШКА. Дихлофос ТРОЙНОЙ УДАР. Против летающих и ползающих насекомых, 150 см3</t>
  </si>
  <si>
    <t>аэрозоль 200см3</t>
  </si>
  <si>
    <t>аэрозоль 150см3</t>
  </si>
  <si>
    <t>шоу-бокс (9*40)</t>
  </si>
  <si>
    <t>ДОМОВОЙ ПРОШКА. Пластина от комаров СПОКОЙНОЙ НОЧИ МАЛЫШ с экстрактом ЭВКАЛИПТА</t>
  </si>
  <si>
    <t>Детская серия средств от комаров</t>
  </si>
  <si>
    <t>ДОМОВОЙ ПРОШКА. Жидкость от комаров СПОКОЙНОЙ НОЧИ МАЛЫШ с экстрактом ЭВКАЛИПТА, шоу-бокс (4*15)</t>
  </si>
  <si>
    <t>шоу-бокс (4*15)</t>
  </si>
  <si>
    <t>ДОМОВОЙ ПРОШКА. Крем репеллентный детский с 1,5 лет с экстрактом ромашки</t>
  </si>
  <si>
    <t>туба 35мл</t>
  </si>
  <si>
    <t>Пластины, жидкости от комаров</t>
  </si>
  <si>
    <t>ДОМОВОЙ ПРОШКА. Пластина от комаров БИО (зеленая, продольная)</t>
  </si>
  <si>
    <t>ДОМОВОЙ ПРОШКА. Пластина от комаров ЭКСТРА (желтая, поперечная)</t>
  </si>
  <si>
    <t>ДОМОВОЙ ПРОШКА. Жидкость от комаров зеленая ПОСЛЕДНИЙ ПИСК (зеленая), шоу-бокс (4*15)</t>
  </si>
  <si>
    <t>Репелленты</t>
  </si>
  <si>
    <t>ДОМОВОЙ ПРОШКА. Аэрозоль репеллентная, 100 мл. ПОСЛЕДНИЙ ПИСК</t>
  </si>
  <si>
    <t>ДОМОВОЙ ПРОШКА. Аэрозоль репеллентная, 75 мл.</t>
  </si>
  <si>
    <t>ДОМОВОЙ ПРОШКА. Крем репеллентный с экстрактом ромашки, 50 мл</t>
  </si>
  <si>
    <t>ДОМОВОЙ ПРОШКА. Крем репеллентный с экстрактом череды и зверобой  ПОСЛЕДНИЙ ПИСК, 40 мл.</t>
  </si>
  <si>
    <t>ДОМОВОЙ ПРОШКА. Крем-эмульсия репеллентный с экстрактом календулы, 35 мл</t>
  </si>
  <si>
    <t>аэрозоль 100мл</t>
  </si>
  <si>
    <t>аэрозоль 75мл</t>
  </si>
  <si>
    <t>туба 50мл</t>
  </si>
  <si>
    <t>туба 40мл</t>
  </si>
  <si>
    <t>Средства после укусов</t>
  </si>
  <si>
    <t>ДОМОВОЙ ПРОШКА. Гель-бальзам после укусов насекомых с экстрактом алоэ, ромашки и зверобоя, 30 мл. +20% БЕСПЛАТНО</t>
  </si>
  <si>
    <t>Зеленый дом-антигрызун Тесто-сырные брикеты</t>
  </si>
  <si>
    <t xml:space="preserve"> БойКот СУПЕР гранулы Подсолнух</t>
  </si>
  <si>
    <t xml:space="preserve"> БойКот СУПЕР гранулы Жареное мясо</t>
  </si>
  <si>
    <t xml:space="preserve"> БойКот СУПЕР гранулы Сыр</t>
  </si>
  <si>
    <t xml:space="preserve"> Бойкот СУПЕР зерно Ветчина копч.</t>
  </si>
  <si>
    <t xml:space="preserve"> Бойкот СУПЕР зерно Жареное мясо</t>
  </si>
  <si>
    <t xml:space="preserve"> Бойкот СУПЕР зерно Подсолнечный</t>
  </si>
  <si>
    <t xml:space="preserve"> Бойкот СУПЕР зерно АССОРТИ ж\м</t>
  </si>
  <si>
    <t xml:space="preserve"> Бойкот СУПЕР твердый зернобрикет</t>
  </si>
  <si>
    <t xml:space="preserve">Гумат </t>
  </si>
  <si>
    <t>Аналог Триходермина,Биологический фунгицид для подавления возбудителей грибных заболеваний в почве.</t>
  </si>
  <si>
    <t>Бан.(100 таб). Одна таблетка под одно растение.</t>
  </si>
  <si>
    <t>Глиокладин таблетки (аналог триходермина)</t>
  </si>
  <si>
    <t>Алирин-Б,таблетки</t>
  </si>
  <si>
    <t>Биологический фунгицид на основе Bacillus subtilis.</t>
  </si>
  <si>
    <t>Банка (100 таб) 20 таблеток на 100 кв.м.</t>
  </si>
  <si>
    <t>Гамаир таблетки</t>
  </si>
  <si>
    <t>Биологический бактерицид на основе Bacillus subtilis.</t>
  </si>
  <si>
    <t>ЭЛЬ-1 (0,12г\л)</t>
  </si>
  <si>
    <t>Стимулятор роста на основе арахидоновой кислоты</t>
  </si>
  <si>
    <t>Ампула 1 мл\200-300 кв.м.</t>
  </si>
  <si>
    <t>Высококонцентрированный питательный раствор, содержащий жел езо в органической форме, доступной для растений. Для корневой и внекорневой подкормки комнатных, овощных, плодово-ягодных, цветочных и декоративных культур</t>
  </si>
  <si>
    <t>Удобрение ЦИТОВИТ микропробирка в пакете</t>
  </si>
  <si>
    <t>Провотокс</t>
  </si>
  <si>
    <t>от проволочника на картофеле</t>
  </si>
  <si>
    <t xml:space="preserve">пакет 40 гр </t>
  </si>
  <si>
    <t>пакет 120 гр</t>
  </si>
  <si>
    <t>пакет 1 г</t>
  </si>
  <si>
    <t>Инта_Вир</t>
  </si>
  <si>
    <t>табл 8 гр</t>
  </si>
  <si>
    <t>ам 1мл(блистер)</t>
  </si>
  <si>
    <t>ам 1мл(пакет)</t>
  </si>
  <si>
    <t>Зеленый дом-Антикрот доллеты</t>
  </si>
  <si>
    <t>Искра золотая 1 мл.</t>
  </si>
  <si>
    <t>ампула 1 мл.</t>
  </si>
  <si>
    <t>Фитоверм в пакете</t>
  </si>
  <si>
    <t>Корадо</t>
  </si>
  <si>
    <t>Препарат против колорадского жука, белокрылки, тли, трипсов (д.в. Имидаклоприд)                                                                                         (Внимание: флакон 10мл- новая упаковка, с мерным колпачком и защитой от подделки)</t>
  </si>
  <si>
    <t>ампула 1 мл.в пак.</t>
  </si>
  <si>
    <t>фл.10 мл.</t>
  </si>
  <si>
    <t>фл. 25 мл.</t>
  </si>
  <si>
    <t xml:space="preserve">        Red Dragon жидкость 30мл от летающих синяя</t>
  </si>
  <si>
    <t xml:space="preserve">        Red Dragon свечи от комаров 4шт зеленый чай 40 часов (192)</t>
  </si>
  <si>
    <t xml:space="preserve">        Red Dragon свечи от комаров 4шт сакура 40 часов (192)</t>
  </si>
  <si>
    <t xml:space="preserve">        Red Dragon свечи от комаров 4шт цитрон 40 часов (192)</t>
  </si>
  <si>
    <t>Банкол</t>
  </si>
  <si>
    <t>От  колорад жука на картофеле, томатах, баклажанах, от медведки. Расход: 10 г/4 сотки, 25г/10 соток.</t>
  </si>
  <si>
    <t>пакет 10 гр.</t>
  </si>
  <si>
    <t>пакет 25 гр.</t>
  </si>
  <si>
    <t>Гризли</t>
  </si>
  <si>
    <t>пакет 20 гр.</t>
  </si>
  <si>
    <t>пакет 100 гр.</t>
  </si>
  <si>
    <t>Биотлин\Новинка</t>
  </si>
  <si>
    <t>ампула в пакете   3 мл</t>
  </si>
  <si>
    <t>фл. 9 мл.</t>
  </si>
  <si>
    <t>Клещевит</t>
  </si>
  <si>
    <t>От клещей на овощных и ягодных культурах</t>
  </si>
  <si>
    <t>амп. в пак. 4 мл.</t>
  </si>
  <si>
    <t>Мухоед</t>
  </si>
  <si>
    <t>От капустной и луковой мухи, от почвенных мушек на комнатных растениях</t>
  </si>
  <si>
    <t>Сэмпай</t>
  </si>
  <si>
    <t>От колорадского жука  на картофеле и комплекса вредителей на овощных и плодовых культурах</t>
  </si>
  <si>
    <t>ампула 5 мл.</t>
  </si>
  <si>
    <t>Лонтрел-300Д</t>
  </si>
  <si>
    <t>Гербицид избирательного действия для уничтожения сорняков на землянике и газонах</t>
  </si>
  <si>
    <t>амп.в пакете 3 мл.</t>
  </si>
  <si>
    <t>Лазурит</t>
  </si>
  <si>
    <t xml:space="preserve">Единственный зарегистрированный гербицид избирательного действия для уничтожения сорняков в посадках картофеля и томатов </t>
  </si>
  <si>
    <t>Ордан</t>
  </si>
  <si>
    <t>Против фитофтороза на томатах, фитофтороза и альтернариоза на картофеле, пероноспороза на огурцах открытого и защищенного грунта</t>
  </si>
  <si>
    <t>флакон 1000 мл</t>
  </si>
  <si>
    <t>пакет 100 г.</t>
  </si>
  <si>
    <t>ДОМОВОЙ ПРОШКА. Тестосырный брикет "СМЕРТЬ КРЫСАМ"</t>
  </si>
  <si>
    <t>Хантер Антигрызун, доллеты</t>
  </si>
  <si>
    <t>Мурафен</t>
  </si>
  <si>
    <t xml:space="preserve">Командор </t>
  </si>
  <si>
    <t xml:space="preserve">Клей"Rat&amp;Mouse" 135 г </t>
  </si>
  <si>
    <t>Завязь ягодная</t>
  </si>
  <si>
    <t>Линтур</t>
  </si>
  <si>
    <t>Уничтожение сорняков на газонах</t>
  </si>
  <si>
    <t>пакет 1,8 гр\5 л.100 кв.м.</t>
  </si>
  <si>
    <t>Снайпер</t>
  </si>
  <si>
    <t>Направленное уничтожение сорняков на газонах,грядках</t>
  </si>
  <si>
    <t>флакон 50 мл.с маркером в коробке</t>
  </si>
  <si>
    <t>Мурацид</t>
  </si>
  <si>
    <t>садовые и домовые мурвьи</t>
  </si>
  <si>
    <t>пластиковая ампула 1 мл.</t>
  </si>
  <si>
    <t>Почин</t>
  </si>
  <si>
    <t>от проволочника идр.почвообитающих</t>
  </si>
  <si>
    <t>пакет 30 гр.</t>
  </si>
  <si>
    <t>Зубр</t>
  </si>
  <si>
    <t>ампула 1 мл</t>
  </si>
  <si>
    <t>Максиим</t>
  </si>
  <si>
    <t>Протравитель луковиц и клубней цветов и семенного картофеля от гнилей перед посадкой и хранением</t>
  </si>
  <si>
    <t>Профит Голд</t>
  </si>
  <si>
    <t>фитофтороз томатов и картофеля</t>
  </si>
  <si>
    <t>пакет 1,5 гр.</t>
  </si>
  <si>
    <t>Альбит</t>
  </si>
  <si>
    <t>Биофунгицид и биостимулятор: защита и повышение устойчивости к болезням, неблагоприятным погодным условиям плодово-ягодных, овощных, картофеля и др.</t>
  </si>
  <si>
    <t>пласт.амп.1 гр.</t>
  </si>
  <si>
    <t>Актара (без скидок)</t>
  </si>
  <si>
    <t>пласт.амп.3 мл.</t>
  </si>
  <si>
    <t>таб.33мм</t>
  </si>
  <si>
    <t>таб.41мм</t>
  </si>
  <si>
    <t>таб.44мм</t>
  </si>
  <si>
    <t>Торфяные таблетки JIFFY-7,для укоренения черенков и проращивание семян</t>
  </si>
  <si>
    <t>Сухие таблетки надо залить теплой водой, при этом таблетка увеличивается в высоту в 7 раз, сохраняя первоначальный диаметр, превращаясь в торфяной цилиндрик. Через 5 минут излишки воды слить,,поместить туда черенок,одно или несколько семян.</t>
  </si>
  <si>
    <t>таб 24 мм</t>
  </si>
  <si>
    <t>"Изумрудный мир"</t>
  </si>
  <si>
    <t>Фундазол</t>
  </si>
  <si>
    <t>корнвые гнили, фитофтора</t>
  </si>
  <si>
    <t>упаковка 5 г</t>
  </si>
  <si>
    <t>ТОМАТОН</t>
  </si>
  <si>
    <t>Марганец сернокислый (КМпО4)</t>
  </si>
  <si>
    <r>
      <t xml:space="preserve">Удобрение ФЕРОВИТ микропробирка в пакете </t>
    </r>
    <r>
      <rPr>
        <i/>
        <sz val="8"/>
        <rFont val="Arial"/>
        <family val="2"/>
      </rPr>
      <t>УНИВЕРСАЛЬНЫМ СТИМУЛЯТОР ФОТОСИНТЕЗА</t>
    </r>
  </si>
  <si>
    <t>Содержит полный комплекс микроэлементов в органической фор ме , на иболее доступ но й для растений. Повышает урожайность плодово-ягодных и овощных культур, декоративность цветочных культур, комнатных растений</t>
  </si>
  <si>
    <t xml:space="preserve">СРЕДСТВА ОТ НАСЕКОМЫХ ВРЕДИТЕЛЕЙ </t>
  </si>
  <si>
    <t>СРЕДСТВА ДЛЯ ЗАЩИТЫ РАСТЕНИЙ ОТ БОЛЕЗНЕЙ</t>
  </si>
  <si>
    <t>СТЕДСТВА ЗАЩИТЫ ОТ СОРНЯКОВ</t>
  </si>
  <si>
    <t>СРЕДСТВА ОТ БЫТОВЫХ НАСЕКОМЫХ</t>
  </si>
  <si>
    <t>СРЕДСТВА ОТ КОМАРОВ,МУХ.</t>
  </si>
  <si>
    <t>УДОБРЕНИЯ, МИКРОУДОБРЕНИЯ, РЕГУЛЯТОРЫ РОСТА И ДР.</t>
  </si>
  <si>
    <t>Сумма Заказа, руб</t>
  </si>
  <si>
    <t>ПРЕПАРАТЫ ПРОТИВ КРЫС МЫШЕЙ КРОТОВ</t>
  </si>
  <si>
    <t>Цена опт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</si>
</sst>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.00_р_."/>
    <numFmt numFmtId="174" formatCode="#,##0.00_ ;\-#,##0.00\ "/>
    <numFmt numFmtId="175" formatCode="#,##0_р_."/>
    <numFmt numFmtId="176" formatCode="_-* #,##0.00&quot;р.&quot;_-;\-* #,##0.00&quot;р.&quot;_-;_-* &quot;-&quot;&quot;р.&quot;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&quot; руб.&quot;"/>
  </numFmts>
  <fonts count="41"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b/>
      <i/>
      <sz val="10"/>
      <color indexed="12"/>
      <name val="Arial"/>
      <family val="2"/>
    </font>
    <font>
      <b/>
      <i/>
      <sz val="12"/>
      <color indexed="17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9"/>
      <name val="Calibri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"/>
      <color indexed="36"/>
      <name val="Arial"/>
      <family val="2"/>
    </font>
    <font>
      <i/>
      <sz val="12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8" fillId="0" borderId="0">
      <alignment/>
      <protection/>
    </xf>
    <xf numFmtId="0" fontId="1" fillId="0" borderId="0">
      <alignment horizontal="left"/>
      <protection/>
    </xf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49" fontId="31" fillId="24" borderId="0" xfId="0" applyNumberFormat="1" applyFont="1" applyFill="1" applyBorder="1" applyAlignment="1">
      <alignment vertical="center"/>
    </xf>
    <xf numFmtId="0" fontId="31" fillId="24" borderId="10" xfId="55" applyFont="1" applyFill="1" applyBorder="1" applyAlignment="1">
      <alignment vertical="justify" wrapText="1"/>
      <protection/>
    </xf>
    <xf numFmtId="0" fontId="8" fillId="24" borderId="0" xfId="0" applyFont="1" applyFill="1" applyBorder="1" applyAlignment="1">
      <alignment/>
    </xf>
    <xf numFmtId="49" fontId="31" fillId="24" borderId="10" xfId="0" applyNumberFormat="1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horizontal="center" vertical="center"/>
    </xf>
    <xf numFmtId="49" fontId="31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31" fillId="24" borderId="11" xfId="0" applyNumberFormat="1" applyFont="1" applyFill="1" applyBorder="1" applyAlignment="1">
      <alignment vertical="center"/>
    </xf>
    <xf numFmtId="49" fontId="31" fillId="24" borderId="12" xfId="0" applyNumberFormat="1" applyFont="1" applyFill="1" applyBorder="1" applyAlignment="1">
      <alignment vertical="center"/>
    </xf>
    <xf numFmtId="0" fontId="31" fillId="24" borderId="13" xfId="0" applyFont="1" applyFill="1" applyBorder="1" applyAlignment="1">
      <alignment/>
    </xf>
    <xf numFmtId="0" fontId="31" fillId="24" borderId="14" xfId="0" applyFont="1" applyFill="1" applyBorder="1" applyAlignment="1">
      <alignment horizontal="center" vertical="center"/>
    </xf>
    <xf numFmtId="49" fontId="31" fillId="24" borderId="13" xfId="0" applyNumberFormat="1" applyFont="1" applyFill="1" applyBorder="1" applyAlignment="1">
      <alignment/>
    </xf>
    <xf numFmtId="172" fontId="0" fillId="24" borderId="14" xfId="0" applyNumberFormat="1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49" fontId="31" fillId="24" borderId="13" xfId="0" applyNumberFormat="1" applyFont="1" applyFill="1" applyBorder="1" applyAlignment="1">
      <alignment vertical="center"/>
    </xf>
    <xf numFmtId="49" fontId="8" fillId="24" borderId="14" xfId="0" applyNumberFormat="1" applyFont="1" applyFill="1" applyBorder="1" applyAlignment="1">
      <alignment horizontal="center" vertical="center"/>
    </xf>
    <xf numFmtId="0" fontId="31" fillId="24" borderId="11" xfId="55" applyFont="1" applyFill="1" applyBorder="1" applyAlignment="1">
      <alignment vertical="justify" wrapText="1"/>
      <protection/>
    </xf>
    <xf numFmtId="0" fontId="31" fillId="24" borderId="12" xfId="55" applyFont="1" applyFill="1" applyBorder="1" applyAlignment="1">
      <alignment vertical="justify" wrapText="1"/>
      <protection/>
    </xf>
    <xf numFmtId="0" fontId="8" fillId="24" borderId="14" xfId="0" applyFont="1" applyFill="1" applyBorder="1" applyAlignment="1">
      <alignment/>
    </xf>
    <xf numFmtId="0" fontId="4" fillId="0" borderId="15" xfId="54" applyFont="1" applyBorder="1" applyAlignment="1">
      <alignment/>
      <protection/>
    </xf>
    <xf numFmtId="0" fontId="5" fillId="0" borderId="16" xfId="55" applyFont="1" applyFill="1" applyBorder="1" applyAlignment="1">
      <alignment vertical="justify" wrapText="1"/>
      <protection/>
    </xf>
    <xf numFmtId="0" fontId="0" fillId="0" borderId="16" xfId="55" applyFont="1" applyFill="1" applyBorder="1" applyAlignment="1">
      <alignment horizontal="center"/>
      <protection/>
    </xf>
    <xf numFmtId="0" fontId="7" fillId="0" borderId="16" xfId="0" applyFont="1" applyBorder="1" applyAlignment="1">
      <alignment vertical="center"/>
    </xf>
    <xf numFmtId="172" fontId="7" fillId="22" borderId="17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181" fontId="31" fillId="24" borderId="10" xfId="0" applyNumberFormat="1" applyFont="1" applyFill="1" applyBorder="1" applyAlignment="1">
      <alignment vertical="center"/>
    </xf>
    <xf numFmtId="181" fontId="31" fillId="24" borderId="0" xfId="0" applyNumberFormat="1" applyFont="1" applyFill="1" applyBorder="1" applyAlignment="1">
      <alignment horizontal="center" vertical="center"/>
    </xf>
    <xf numFmtId="181" fontId="31" fillId="24" borderId="10" xfId="55" applyNumberFormat="1" applyFont="1" applyFill="1" applyBorder="1" applyAlignment="1">
      <alignment vertical="justify" wrapText="1"/>
      <protection/>
    </xf>
    <xf numFmtId="181" fontId="8" fillId="24" borderId="0" xfId="0" applyNumberFormat="1" applyFont="1" applyFill="1" applyBorder="1" applyAlignment="1">
      <alignment/>
    </xf>
    <xf numFmtId="181" fontId="0" fillId="0" borderId="16" xfId="55" applyNumberFormat="1" applyFont="1" applyFill="1" applyBorder="1" applyAlignment="1">
      <alignment horizontal="center"/>
      <protection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vertical="center"/>
    </xf>
    <xf numFmtId="0" fontId="1" fillId="0" borderId="18" xfId="55" applyFont="1" applyFill="1" applyBorder="1" applyAlignment="1">
      <alignment horizontal="center" vertical="center"/>
      <protection/>
    </xf>
    <xf numFmtId="181" fontId="1" fillId="0" borderId="20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72" fontId="1" fillId="22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21" xfId="55" applyFont="1" applyFill="1" applyBorder="1" applyAlignment="1">
      <alignment horizontal="center" vertical="center"/>
      <protection/>
    </xf>
    <xf numFmtId="181" fontId="1" fillId="0" borderId="22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172" fontId="1" fillId="22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vertical="center"/>
    </xf>
    <xf numFmtId="0" fontId="1" fillId="0" borderId="23" xfId="55" applyFont="1" applyFill="1" applyBorder="1" applyAlignment="1">
      <alignment horizontal="center" vertical="center"/>
      <protection/>
    </xf>
    <xf numFmtId="181" fontId="1" fillId="0" borderId="25" xfId="0" applyNumberFormat="1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72" fontId="1" fillId="22" borderId="2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49" fontId="33" fillId="0" borderId="18" xfId="0" applyNumberFormat="1" applyFont="1" applyFill="1" applyBorder="1" applyAlignment="1">
      <alignment horizontal="left" vertical="center"/>
    </xf>
    <xf numFmtId="49" fontId="33" fillId="0" borderId="19" xfId="0" applyNumberFormat="1" applyFont="1" applyFill="1" applyBorder="1" applyAlignment="1">
      <alignment vertical="center"/>
    </xf>
    <xf numFmtId="181" fontId="33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vertical="center"/>
    </xf>
    <xf numFmtId="0" fontId="1" fillId="4" borderId="29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49" fontId="33" fillId="0" borderId="21" xfId="0" applyNumberFormat="1" applyFont="1" applyFill="1" applyBorder="1" applyAlignment="1">
      <alignment horizontal="left" vertical="center"/>
    </xf>
    <xf numFmtId="49" fontId="33" fillId="0" borderId="28" xfId="0" applyNumberFormat="1" applyFont="1" applyFill="1" applyBorder="1" applyAlignment="1">
      <alignment vertical="center"/>
    </xf>
    <xf numFmtId="181" fontId="33" fillId="0" borderId="22" xfId="0" applyNumberFormat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 wrapText="1"/>
    </xf>
    <xf numFmtId="181" fontId="1" fillId="0" borderId="25" xfId="55" applyNumberFormat="1" applyFont="1" applyFill="1" applyBorder="1" applyAlignment="1">
      <alignment horizontal="center" vertical="center"/>
      <protection/>
    </xf>
    <xf numFmtId="181" fontId="1" fillId="0" borderId="20" xfId="55" applyNumberFormat="1" applyFont="1" applyFill="1" applyBorder="1" applyAlignment="1">
      <alignment horizontal="center" vertical="center"/>
      <protection/>
    </xf>
    <xf numFmtId="0" fontId="1" fillId="0" borderId="18" xfId="55" applyFont="1" applyFill="1" applyBorder="1" applyAlignment="1">
      <alignment vertical="justify" wrapText="1"/>
      <protection/>
    </xf>
    <xf numFmtId="0" fontId="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1" fillId="4" borderId="26" xfId="0" applyNumberFormat="1" applyFont="1" applyFill="1" applyBorder="1" applyAlignment="1">
      <alignment horizontal="center" vertical="center"/>
    </xf>
    <xf numFmtId="0" fontId="1" fillId="4" borderId="2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55" applyFont="1" applyFill="1" applyBorder="1" applyAlignment="1">
      <alignment vertical="justify" wrapText="1"/>
      <protection/>
    </xf>
    <xf numFmtId="0" fontId="1" fillId="0" borderId="30" xfId="55" applyFont="1" applyFill="1" applyBorder="1" applyAlignment="1">
      <alignment vertical="justify" wrapText="1"/>
      <protection/>
    </xf>
    <xf numFmtId="49" fontId="1" fillId="0" borderId="31" xfId="0" applyNumberFormat="1" applyFont="1" applyFill="1" applyBorder="1" applyAlignment="1">
      <alignment vertical="center" wrapText="1"/>
    </xf>
    <xf numFmtId="181" fontId="1" fillId="0" borderId="22" xfId="55" applyNumberFormat="1" applyFont="1" applyFill="1" applyBorder="1" applyAlignment="1">
      <alignment horizontal="center" vertical="center"/>
      <protection/>
    </xf>
    <xf numFmtId="0" fontId="1" fillId="4" borderId="32" xfId="0" applyFont="1" applyFill="1" applyBorder="1" applyAlignment="1">
      <alignment horizontal="center" vertical="center"/>
    </xf>
    <xf numFmtId="172" fontId="1" fillId="22" borderId="33" xfId="0" applyNumberFormat="1" applyFont="1" applyFill="1" applyBorder="1" applyAlignment="1">
      <alignment horizontal="center" vertical="center"/>
    </xf>
    <xf numFmtId="0" fontId="1" fillId="0" borderId="34" xfId="55" applyFont="1" applyFill="1" applyBorder="1" applyAlignment="1">
      <alignment vertical="justify" wrapText="1"/>
      <protection/>
    </xf>
    <xf numFmtId="49" fontId="1" fillId="0" borderId="35" xfId="0" applyNumberFormat="1" applyFont="1" applyFill="1" applyBorder="1" applyAlignment="1">
      <alignment vertical="center" wrapText="1"/>
    </xf>
    <xf numFmtId="0" fontId="1" fillId="4" borderId="36" xfId="0" applyFont="1" applyFill="1" applyBorder="1" applyAlignment="1">
      <alignment horizontal="center" vertical="center"/>
    </xf>
    <xf numFmtId="172" fontId="1" fillId="22" borderId="37" xfId="0" applyNumberFormat="1" applyFont="1" applyFill="1" applyBorder="1" applyAlignment="1">
      <alignment horizontal="center" vertical="center"/>
    </xf>
    <xf numFmtId="181" fontId="1" fillId="0" borderId="25" xfId="44" applyNumberFormat="1" applyFont="1" applyFill="1" applyBorder="1" applyAlignment="1">
      <alignment horizontal="center" vertical="center"/>
    </xf>
    <xf numFmtId="181" fontId="1" fillId="0" borderId="20" xfId="44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38" xfId="55" applyFont="1" applyFill="1" applyBorder="1" applyAlignment="1">
      <alignment vertical="justify" wrapText="1"/>
      <protection/>
    </xf>
    <xf numFmtId="49" fontId="1" fillId="0" borderId="39" xfId="0" applyNumberFormat="1" applyFont="1" applyFill="1" applyBorder="1" applyAlignment="1">
      <alignment vertical="center"/>
    </xf>
    <xf numFmtId="0" fontId="1" fillId="0" borderId="40" xfId="55" applyFont="1" applyFill="1" applyBorder="1" applyAlignment="1">
      <alignment horizontal="center" vertical="center"/>
      <protection/>
    </xf>
    <xf numFmtId="181" fontId="1" fillId="0" borderId="41" xfId="44" applyNumberFormat="1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172" fontId="1" fillId="22" borderId="43" xfId="0" applyNumberFormat="1" applyFont="1" applyFill="1" applyBorder="1" applyAlignment="1">
      <alignment horizontal="center" vertical="center"/>
    </xf>
    <xf numFmtId="181" fontId="1" fillId="0" borderId="2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4" borderId="23" xfId="0" applyFont="1" applyFill="1" applyBorder="1" applyAlignment="1">
      <alignment horizontal="center" vertical="center"/>
    </xf>
    <xf numFmtId="0" fontId="0" fillId="0" borderId="0" xfId="0" applyAlignment="1">
      <alignment vertical="justify"/>
    </xf>
    <xf numFmtId="49" fontId="31" fillId="24" borderId="10" xfId="0" applyNumberFormat="1" applyFont="1" applyFill="1" applyBorder="1" applyAlignment="1">
      <alignment vertical="justify"/>
    </xf>
    <xf numFmtId="0" fontId="31" fillId="24" borderId="0" xfId="0" applyFont="1" applyFill="1" applyBorder="1" applyAlignment="1">
      <alignment vertical="justify"/>
    </xf>
    <xf numFmtId="49" fontId="31" fillId="24" borderId="0" xfId="0" applyNumberFormat="1" applyFont="1" applyFill="1" applyBorder="1" applyAlignment="1">
      <alignment vertical="justify"/>
    </xf>
    <xf numFmtId="0" fontId="8" fillId="24" borderId="0" xfId="0" applyFont="1" applyFill="1" applyBorder="1" applyAlignment="1">
      <alignment vertical="justify"/>
    </xf>
    <xf numFmtId="0" fontId="1" fillId="0" borderId="44" xfId="0" applyFont="1" applyFill="1" applyBorder="1" applyAlignment="1">
      <alignment vertical="justify" wrapText="1"/>
    </xf>
    <xf numFmtId="49" fontId="1" fillId="0" borderId="44" xfId="0" applyNumberFormat="1" applyFont="1" applyFill="1" applyBorder="1" applyAlignment="1">
      <alignment vertical="justify" wrapText="1"/>
    </xf>
    <xf numFmtId="49" fontId="1" fillId="0" borderId="45" xfId="0" applyNumberFormat="1" applyFont="1" applyFill="1" applyBorder="1" applyAlignment="1">
      <alignment vertical="justify" wrapText="1"/>
    </xf>
    <xf numFmtId="49" fontId="1" fillId="0" borderId="46" xfId="0" applyNumberFormat="1" applyFont="1" applyFill="1" applyBorder="1" applyAlignment="1">
      <alignment vertical="justify" wrapText="1"/>
    </xf>
    <xf numFmtId="49" fontId="1" fillId="0" borderId="44" xfId="0" applyNumberFormat="1" applyFont="1" applyFill="1" applyBorder="1" applyAlignment="1">
      <alignment vertical="justify"/>
    </xf>
    <xf numFmtId="49" fontId="1" fillId="0" borderId="46" xfId="0" applyNumberFormat="1" applyFont="1" applyFill="1" applyBorder="1" applyAlignment="1">
      <alignment vertical="justify"/>
    </xf>
    <xf numFmtId="49" fontId="1" fillId="0" borderId="47" xfId="0" applyNumberFormat="1" applyFont="1" applyFill="1" applyBorder="1" applyAlignment="1">
      <alignment vertical="justify" wrapText="1"/>
    </xf>
    <xf numFmtId="49" fontId="1" fillId="0" borderId="48" xfId="0" applyNumberFormat="1" applyFont="1" applyFill="1" applyBorder="1" applyAlignment="1">
      <alignment vertical="justify" wrapText="1"/>
    </xf>
    <xf numFmtId="49" fontId="1" fillId="0" borderId="49" xfId="0" applyNumberFormat="1" applyFont="1" applyFill="1" applyBorder="1" applyAlignment="1">
      <alignment vertical="justify" wrapText="1"/>
    </xf>
    <xf numFmtId="49" fontId="1" fillId="0" borderId="44" xfId="0" applyNumberFormat="1" applyFont="1" applyFill="1" applyBorder="1" applyAlignment="1" applyProtection="1">
      <alignment vertical="justify" wrapText="1"/>
      <protection locked="0"/>
    </xf>
    <xf numFmtId="0" fontId="1" fillId="0" borderId="44" xfId="0" applyNumberFormat="1" applyFont="1" applyFill="1" applyBorder="1" applyAlignment="1" applyProtection="1">
      <alignment vertical="justify" wrapText="1"/>
      <protection/>
    </xf>
    <xf numFmtId="0" fontId="6" fillId="4" borderId="46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vertical="justify" wrapText="1"/>
    </xf>
    <xf numFmtId="49" fontId="33" fillId="0" borderId="44" xfId="0" applyNumberFormat="1" applyFont="1" applyFill="1" applyBorder="1" applyAlignment="1">
      <alignment vertical="justify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0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181" fontId="6" fillId="0" borderId="50" xfId="55" applyNumberFormat="1" applyFont="1" applyFill="1" applyBorder="1" applyAlignment="1">
      <alignment horizontal="center" vertical="center" wrapText="1"/>
      <protection/>
    </xf>
    <xf numFmtId="181" fontId="6" fillId="0" borderId="49" xfId="55" applyNumberFormat="1" applyFont="1" applyFill="1" applyBorder="1" applyAlignment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vertical="justify" wrapText="1"/>
      <protection locked="0"/>
    </xf>
    <xf numFmtId="0" fontId="6" fillId="0" borderId="40" xfId="55" applyFont="1" applyFill="1" applyBorder="1" applyAlignment="1">
      <alignment horizontal="center" vertical="justify" wrapText="1"/>
      <protection/>
    </xf>
    <xf numFmtId="0" fontId="6" fillId="0" borderId="53" xfId="55" applyFont="1" applyFill="1" applyBorder="1" applyAlignment="1">
      <alignment horizontal="center" vertical="justify" wrapText="1"/>
      <protection/>
    </xf>
    <xf numFmtId="0" fontId="6" fillId="0" borderId="41" xfId="55" applyFont="1" applyFill="1" applyBorder="1" applyAlignment="1">
      <alignment horizontal="center" vertical="justify" wrapText="1"/>
      <protection/>
    </xf>
    <xf numFmtId="0" fontId="9" fillId="25" borderId="0" xfId="55" applyFont="1" applyFill="1" applyBorder="1" applyAlignment="1">
      <alignment/>
      <protection/>
    </xf>
    <xf numFmtId="0" fontId="40" fillId="25" borderId="0" xfId="55" applyFont="1" applyFill="1" applyBorder="1" applyAlignment="1">
      <alignment/>
      <protection/>
    </xf>
    <xf numFmtId="0" fontId="9" fillId="25" borderId="0" xfId="55" applyFont="1" applyFill="1" applyBorder="1" applyAlignment="1">
      <alignment horizontal="center"/>
      <protection/>
    </xf>
    <xf numFmtId="0" fontId="40" fillId="25" borderId="0" xfId="43" applyFont="1" applyFill="1" applyBorder="1" applyAlignment="1">
      <alignment horizontal="center"/>
    </xf>
    <xf numFmtId="0" fontId="0" fillId="25" borderId="0" xfId="0" applyFill="1" applyAlignment="1">
      <alignment/>
    </xf>
    <xf numFmtId="0" fontId="1" fillId="25" borderId="0" xfId="55" applyFill="1">
      <alignment horizontal="left"/>
      <protection/>
    </xf>
    <xf numFmtId="0" fontId="1" fillId="25" borderId="0" xfId="55" applyFill="1" applyAlignment="1">
      <alignment vertical="justify"/>
      <protection/>
    </xf>
    <xf numFmtId="0" fontId="1" fillId="25" borderId="0" xfId="55" applyFill="1" applyAlignment="1">
      <alignment/>
      <protection/>
    </xf>
    <xf numFmtId="181" fontId="1" fillId="25" borderId="0" xfId="55" applyNumberFormat="1" applyFill="1">
      <alignment horizontal="left"/>
      <protection/>
    </xf>
    <xf numFmtId="0" fontId="2" fillId="25" borderId="0" xfId="0" applyFont="1" applyFill="1" applyAlignment="1">
      <alignment/>
    </xf>
    <xf numFmtId="0" fontId="9" fillId="25" borderId="0" xfId="55" applyFont="1" applyFill="1" applyAlignment="1">
      <alignment horizontal="center" vertical="justify"/>
      <protection/>
    </xf>
    <xf numFmtId="0" fontId="1" fillId="25" borderId="0" xfId="55" applyFill="1" applyAlignment="1">
      <alignment horizontal="center" vertical="justify"/>
      <protection/>
    </xf>
    <xf numFmtId="0" fontId="7" fillId="25" borderId="0" xfId="42" applyFont="1" applyFill="1" applyAlignment="1" applyProtection="1">
      <alignment horizontal="left"/>
      <protection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181" fontId="0" fillId="25" borderId="0" xfId="0" applyNumberForma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Лист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Обычный_Прайс оп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104775</xdr:rowOff>
    </xdr:from>
    <xdr:to>
      <xdr:col>2</xdr:col>
      <xdr:colOff>1685925</xdr:colOff>
      <xdr:row>5</xdr:row>
      <xdr:rowOff>142875</xdr:rowOff>
    </xdr:to>
    <xdr:sp>
      <xdr:nvSpPr>
        <xdr:cNvPr id="1" name="Текст 4"/>
        <xdr:cNvSpPr>
          <a:spLocks/>
        </xdr:cNvSpPr>
      </xdr:nvSpPr>
      <xdr:spPr>
        <a:xfrm>
          <a:off x="2962275" y="104775"/>
          <a:ext cx="166687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01 июля 2011 г.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8-916-117-46-81
</a:t>
          </a:r>
          <a:r>
            <a:rPr lang="en-US" cap="none" sz="1000" b="0" i="0" u="none" baseline="0">
              <a:solidFill>
                <a:srgbClr val="000000"/>
              </a:solidFill>
            </a:rPr>
            <a:t>Юрий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1485900</xdr:colOff>
      <xdr:row>292</xdr:row>
      <xdr:rowOff>161925</xdr:rowOff>
    </xdr:from>
    <xdr:to>
      <xdr:col>1</xdr:col>
      <xdr:colOff>2095500</xdr:colOff>
      <xdr:row>292</xdr:row>
      <xdr:rowOff>161925</xdr:rowOff>
    </xdr:to>
    <xdr:sp>
      <xdr:nvSpPr>
        <xdr:cNvPr id="2" name="Автофигура 30"/>
        <xdr:cNvSpPr>
          <a:spLocks/>
        </xdr:cNvSpPr>
      </xdr:nvSpPr>
      <xdr:spPr>
        <a:xfrm>
          <a:off x="1847850" y="64312800"/>
          <a:ext cx="6096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omic Sans MS"/>
              <a:cs typeface="Comic Sans MS"/>
            </a:rPr>
            <a:t>НОВИНКА</a:t>
          </a:r>
        </a:p>
      </xdr:txBody>
    </xdr:sp>
    <xdr:clientData/>
  </xdr:twoCellAnchor>
  <xdr:twoCellAnchor>
    <xdr:from>
      <xdr:col>0</xdr:col>
      <xdr:colOff>95250</xdr:colOff>
      <xdr:row>10</xdr:row>
      <xdr:rowOff>9525</xdr:rowOff>
    </xdr:from>
    <xdr:to>
      <xdr:col>0</xdr:col>
      <xdr:colOff>257175</xdr:colOff>
      <xdr:row>10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95250" y="178117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11</xdr:row>
      <xdr:rowOff>9525</xdr:rowOff>
    </xdr:from>
    <xdr:to>
      <xdr:col>0</xdr:col>
      <xdr:colOff>257175</xdr:colOff>
      <xdr:row>11</xdr:row>
      <xdr:rowOff>152400</xdr:rowOff>
    </xdr:to>
    <xdr:sp>
      <xdr:nvSpPr>
        <xdr:cNvPr id="4" name="AutoShape 7"/>
        <xdr:cNvSpPr>
          <a:spLocks/>
        </xdr:cNvSpPr>
      </xdr:nvSpPr>
      <xdr:spPr>
        <a:xfrm>
          <a:off x="95250" y="19431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14</xdr:row>
      <xdr:rowOff>9525</xdr:rowOff>
    </xdr:from>
    <xdr:to>
      <xdr:col>0</xdr:col>
      <xdr:colOff>257175</xdr:colOff>
      <xdr:row>14</xdr:row>
      <xdr:rowOff>152400</xdr:rowOff>
    </xdr:to>
    <xdr:sp>
      <xdr:nvSpPr>
        <xdr:cNvPr id="5" name="AutoShape 8"/>
        <xdr:cNvSpPr>
          <a:spLocks/>
        </xdr:cNvSpPr>
      </xdr:nvSpPr>
      <xdr:spPr>
        <a:xfrm>
          <a:off x="95250" y="242887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0</xdr:rowOff>
    </xdr:from>
    <xdr:to>
      <xdr:col>0</xdr:col>
      <xdr:colOff>238125</xdr:colOff>
      <xdr:row>12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76200" y="2095500"/>
          <a:ext cx="1619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97</xdr:row>
      <xdr:rowOff>9525</xdr:rowOff>
    </xdr:from>
    <xdr:to>
      <xdr:col>0</xdr:col>
      <xdr:colOff>257175</xdr:colOff>
      <xdr:row>97</xdr:row>
      <xdr:rowOff>152400</xdr:rowOff>
    </xdr:to>
    <xdr:sp>
      <xdr:nvSpPr>
        <xdr:cNvPr id="7" name="AutoShape 10"/>
        <xdr:cNvSpPr>
          <a:spLocks/>
        </xdr:cNvSpPr>
      </xdr:nvSpPr>
      <xdr:spPr>
        <a:xfrm>
          <a:off x="95250" y="1925955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98</xdr:row>
      <xdr:rowOff>38100</xdr:rowOff>
    </xdr:from>
    <xdr:to>
      <xdr:col>0</xdr:col>
      <xdr:colOff>257175</xdr:colOff>
      <xdr:row>98</xdr:row>
      <xdr:rowOff>161925</xdr:rowOff>
    </xdr:to>
    <xdr:sp>
      <xdr:nvSpPr>
        <xdr:cNvPr id="8" name="AutoShape 12"/>
        <xdr:cNvSpPr>
          <a:spLocks/>
        </xdr:cNvSpPr>
      </xdr:nvSpPr>
      <xdr:spPr>
        <a:xfrm>
          <a:off x="95250" y="19450050"/>
          <a:ext cx="161925" cy="12382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</xdr:row>
      <xdr:rowOff>9525</xdr:rowOff>
    </xdr:from>
    <xdr:to>
      <xdr:col>0</xdr:col>
      <xdr:colOff>257175</xdr:colOff>
      <xdr:row>10</xdr:row>
      <xdr:rowOff>152400</xdr:rowOff>
    </xdr:to>
    <xdr:sp>
      <xdr:nvSpPr>
        <xdr:cNvPr id="9" name="AutoShape 13"/>
        <xdr:cNvSpPr>
          <a:spLocks/>
        </xdr:cNvSpPr>
      </xdr:nvSpPr>
      <xdr:spPr>
        <a:xfrm>
          <a:off x="95250" y="178117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11</xdr:row>
      <xdr:rowOff>9525</xdr:rowOff>
    </xdr:from>
    <xdr:to>
      <xdr:col>0</xdr:col>
      <xdr:colOff>257175</xdr:colOff>
      <xdr:row>11</xdr:row>
      <xdr:rowOff>152400</xdr:rowOff>
    </xdr:to>
    <xdr:sp>
      <xdr:nvSpPr>
        <xdr:cNvPr id="10" name="AutoShape 14"/>
        <xdr:cNvSpPr>
          <a:spLocks/>
        </xdr:cNvSpPr>
      </xdr:nvSpPr>
      <xdr:spPr>
        <a:xfrm>
          <a:off x="95250" y="19431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14</xdr:row>
      <xdr:rowOff>9525</xdr:rowOff>
    </xdr:from>
    <xdr:to>
      <xdr:col>0</xdr:col>
      <xdr:colOff>257175</xdr:colOff>
      <xdr:row>14</xdr:row>
      <xdr:rowOff>152400</xdr:rowOff>
    </xdr:to>
    <xdr:sp>
      <xdr:nvSpPr>
        <xdr:cNvPr id="11" name="AutoShape 15"/>
        <xdr:cNvSpPr>
          <a:spLocks/>
        </xdr:cNvSpPr>
      </xdr:nvSpPr>
      <xdr:spPr>
        <a:xfrm>
          <a:off x="95250" y="242887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0</xdr:rowOff>
    </xdr:from>
    <xdr:to>
      <xdr:col>0</xdr:col>
      <xdr:colOff>238125</xdr:colOff>
      <xdr:row>12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76200" y="2095500"/>
          <a:ext cx="1619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12</xdr:row>
      <xdr:rowOff>0</xdr:rowOff>
    </xdr:from>
    <xdr:to>
      <xdr:col>0</xdr:col>
      <xdr:colOff>257175</xdr:colOff>
      <xdr:row>12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95250" y="2095500"/>
          <a:ext cx="1619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12</xdr:row>
      <xdr:rowOff>38100</xdr:rowOff>
    </xdr:from>
    <xdr:to>
      <xdr:col>0</xdr:col>
      <xdr:colOff>257175</xdr:colOff>
      <xdr:row>13</xdr:row>
      <xdr:rowOff>19050</xdr:rowOff>
    </xdr:to>
    <xdr:sp>
      <xdr:nvSpPr>
        <xdr:cNvPr id="14" name="AutoShape 18"/>
        <xdr:cNvSpPr>
          <a:spLocks/>
        </xdr:cNvSpPr>
      </xdr:nvSpPr>
      <xdr:spPr>
        <a:xfrm>
          <a:off x="95250" y="21336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104</xdr:row>
      <xdr:rowOff>28575</xdr:rowOff>
    </xdr:from>
    <xdr:to>
      <xdr:col>0</xdr:col>
      <xdr:colOff>257175</xdr:colOff>
      <xdr:row>104</xdr:row>
      <xdr:rowOff>161925</xdr:rowOff>
    </xdr:to>
    <xdr:sp>
      <xdr:nvSpPr>
        <xdr:cNvPr id="15" name="AutoShape 20"/>
        <xdr:cNvSpPr>
          <a:spLocks/>
        </xdr:cNvSpPr>
      </xdr:nvSpPr>
      <xdr:spPr>
        <a:xfrm>
          <a:off x="95250" y="20412075"/>
          <a:ext cx="161925" cy="133350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98</xdr:row>
      <xdr:rowOff>0</xdr:rowOff>
    </xdr:from>
    <xdr:to>
      <xdr:col>0</xdr:col>
      <xdr:colOff>257175</xdr:colOff>
      <xdr:row>98</xdr:row>
      <xdr:rowOff>0</xdr:rowOff>
    </xdr:to>
    <xdr:sp>
      <xdr:nvSpPr>
        <xdr:cNvPr id="16" name="AutoShape 21"/>
        <xdr:cNvSpPr>
          <a:spLocks/>
        </xdr:cNvSpPr>
      </xdr:nvSpPr>
      <xdr:spPr>
        <a:xfrm>
          <a:off x="95250" y="19411950"/>
          <a:ext cx="1619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101</xdr:row>
      <xdr:rowOff>47625</xdr:rowOff>
    </xdr:from>
    <xdr:to>
      <xdr:col>0</xdr:col>
      <xdr:colOff>257175</xdr:colOff>
      <xdr:row>102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95250" y="19945350"/>
          <a:ext cx="161925" cy="114300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18</xdr:row>
      <xdr:rowOff>38100</xdr:rowOff>
    </xdr:from>
    <xdr:to>
      <xdr:col>0</xdr:col>
      <xdr:colOff>247650</xdr:colOff>
      <xdr:row>19</xdr:row>
      <xdr:rowOff>38100</xdr:rowOff>
    </xdr:to>
    <xdr:sp>
      <xdr:nvSpPr>
        <xdr:cNvPr id="18" name="AutoShape 35"/>
        <xdr:cNvSpPr>
          <a:spLocks/>
        </xdr:cNvSpPr>
      </xdr:nvSpPr>
      <xdr:spPr>
        <a:xfrm>
          <a:off x="95250" y="3105150"/>
          <a:ext cx="152400" cy="161925"/>
        </a:xfrm>
        <a:custGeom>
          <a:pathLst>
            <a:path h="161925" w="152400">
              <a:moveTo>
                <a:pt x="0" y="61850"/>
              </a:moveTo>
              <a:lnTo>
                <a:pt x="58212" y="61850"/>
              </a:lnTo>
              <a:lnTo>
                <a:pt x="76200" y="0"/>
              </a:lnTo>
              <a:lnTo>
                <a:pt x="94188" y="61850"/>
              </a:lnTo>
              <a:lnTo>
                <a:pt x="152400" y="61850"/>
              </a:lnTo>
              <a:lnTo>
                <a:pt x="105305" y="100075"/>
              </a:lnTo>
              <a:lnTo>
                <a:pt x="123294" y="161925"/>
              </a:lnTo>
              <a:lnTo>
                <a:pt x="76200" y="123699"/>
              </a:lnTo>
              <a:lnTo>
                <a:pt x="29106" y="161925"/>
              </a:lnTo>
              <a:lnTo>
                <a:pt x="47095" y="100075"/>
              </a:lnTo>
              <a:lnTo>
                <a:pt x="0" y="6185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38100</xdr:rowOff>
    </xdr:from>
    <xdr:to>
      <xdr:col>0</xdr:col>
      <xdr:colOff>257175</xdr:colOff>
      <xdr:row>21</xdr:row>
      <xdr:rowOff>19050</xdr:rowOff>
    </xdr:to>
    <xdr:sp>
      <xdr:nvSpPr>
        <xdr:cNvPr id="19" name="AutoShape 36"/>
        <xdr:cNvSpPr>
          <a:spLocks/>
        </xdr:cNvSpPr>
      </xdr:nvSpPr>
      <xdr:spPr>
        <a:xfrm>
          <a:off x="95250" y="34290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9525</xdr:rowOff>
    </xdr:from>
    <xdr:to>
      <xdr:col>0</xdr:col>
      <xdr:colOff>257175</xdr:colOff>
      <xdr:row>27</xdr:row>
      <xdr:rowOff>152400</xdr:rowOff>
    </xdr:to>
    <xdr:sp>
      <xdr:nvSpPr>
        <xdr:cNvPr id="20" name="AutoShape 37"/>
        <xdr:cNvSpPr>
          <a:spLocks/>
        </xdr:cNvSpPr>
      </xdr:nvSpPr>
      <xdr:spPr>
        <a:xfrm>
          <a:off x="95250" y="465772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38100</xdr:rowOff>
    </xdr:from>
    <xdr:to>
      <xdr:col>0</xdr:col>
      <xdr:colOff>257175</xdr:colOff>
      <xdr:row>23</xdr:row>
      <xdr:rowOff>161925</xdr:rowOff>
    </xdr:to>
    <xdr:sp>
      <xdr:nvSpPr>
        <xdr:cNvPr id="21" name="AutoShape 41"/>
        <xdr:cNvSpPr>
          <a:spLocks/>
        </xdr:cNvSpPr>
      </xdr:nvSpPr>
      <xdr:spPr>
        <a:xfrm>
          <a:off x="95250" y="3914775"/>
          <a:ext cx="161925" cy="12382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38100</xdr:rowOff>
    </xdr:from>
    <xdr:to>
      <xdr:col>0</xdr:col>
      <xdr:colOff>257175</xdr:colOff>
      <xdr:row>22</xdr:row>
      <xdr:rowOff>161925</xdr:rowOff>
    </xdr:to>
    <xdr:sp>
      <xdr:nvSpPr>
        <xdr:cNvPr id="22" name="AutoShape 42"/>
        <xdr:cNvSpPr>
          <a:spLocks/>
        </xdr:cNvSpPr>
      </xdr:nvSpPr>
      <xdr:spPr>
        <a:xfrm>
          <a:off x="95250" y="3752850"/>
          <a:ext cx="161925" cy="12382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21</xdr:row>
      <xdr:rowOff>38100</xdr:rowOff>
    </xdr:from>
    <xdr:to>
      <xdr:col>0</xdr:col>
      <xdr:colOff>257175</xdr:colOff>
      <xdr:row>21</xdr:row>
      <xdr:rowOff>161925</xdr:rowOff>
    </xdr:to>
    <xdr:sp>
      <xdr:nvSpPr>
        <xdr:cNvPr id="23" name="AutoShape 43"/>
        <xdr:cNvSpPr>
          <a:spLocks/>
        </xdr:cNvSpPr>
      </xdr:nvSpPr>
      <xdr:spPr>
        <a:xfrm>
          <a:off x="95250" y="3590925"/>
          <a:ext cx="161925" cy="12382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0</xdr:rowOff>
    </xdr:from>
    <xdr:to>
      <xdr:col>0</xdr:col>
      <xdr:colOff>257175</xdr:colOff>
      <xdr:row>20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95250" y="3390900"/>
          <a:ext cx="1619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204</xdr:row>
      <xdr:rowOff>0</xdr:rowOff>
    </xdr:from>
    <xdr:to>
      <xdr:col>0</xdr:col>
      <xdr:colOff>257175</xdr:colOff>
      <xdr:row>204</xdr:row>
      <xdr:rowOff>0</xdr:rowOff>
    </xdr:to>
    <xdr:sp>
      <xdr:nvSpPr>
        <xdr:cNvPr id="25" name="AutoShape 52"/>
        <xdr:cNvSpPr>
          <a:spLocks/>
        </xdr:cNvSpPr>
      </xdr:nvSpPr>
      <xdr:spPr>
        <a:xfrm>
          <a:off x="95250" y="39014400"/>
          <a:ext cx="1619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131</xdr:row>
      <xdr:rowOff>38100</xdr:rowOff>
    </xdr:from>
    <xdr:to>
      <xdr:col>0</xdr:col>
      <xdr:colOff>257175</xdr:colOff>
      <xdr:row>132</xdr:row>
      <xdr:rowOff>19050</xdr:rowOff>
    </xdr:to>
    <xdr:sp>
      <xdr:nvSpPr>
        <xdr:cNvPr id="26" name="AutoShape 53"/>
        <xdr:cNvSpPr>
          <a:spLocks/>
        </xdr:cNvSpPr>
      </xdr:nvSpPr>
      <xdr:spPr>
        <a:xfrm>
          <a:off x="95250" y="2528887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132</xdr:row>
      <xdr:rowOff>38100</xdr:rowOff>
    </xdr:from>
    <xdr:to>
      <xdr:col>0</xdr:col>
      <xdr:colOff>257175</xdr:colOff>
      <xdr:row>133</xdr:row>
      <xdr:rowOff>19050</xdr:rowOff>
    </xdr:to>
    <xdr:sp>
      <xdr:nvSpPr>
        <xdr:cNvPr id="27" name="AutoShape 54"/>
        <xdr:cNvSpPr>
          <a:spLocks/>
        </xdr:cNvSpPr>
      </xdr:nvSpPr>
      <xdr:spPr>
        <a:xfrm>
          <a:off x="95250" y="254508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133</xdr:row>
      <xdr:rowOff>38100</xdr:rowOff>
    </xdr:from>
    <xdr:to>
      <xdr:col>0</xdr:col>
      <xdr:colOff>257175</xdr:colOff>
      <xdr:row>134</xdr:row>
      <xdr:rowOff>0</xdr:rowOff>
    </xdr:to>
    <xdr:sp>
      <xdr:nvSpPr>
        <xdr:cNvPr id="28" name="AutoShape 55"/>
        <xdr:cNvSpPr>
          <a:spLocks/>
        </xdr:cNvSpPr>
      </xdr:nvSpPr>
      <xdr:spPr>
        <a:xfrm>
          <a:off x="95250" y="25612725"/>
          <a:ext cx="161925" cy="123825"/>
        </a:xfrm>
        <a:custGeom>
          <a:pathLst>
            <a:path h="123825" w="161925">
              <a:moveTo>
                <a:pt x="0" y="47297"/>
              </a:moveTo>
              <a:lnTo>
                <a:pt x="61850" y="47297"/>
              </a:lnTo>
              <a:lnTo>
                <a:pt x="80963" y="0"/>
              </a:lnTo>
              <a:lnTo>
                <a:pt x="100075" y="47297"/>
              </a:lnTo>
              <a:lnTo>
                <a:pt x="161925" y="47297"/>
              </a:lnTo>
              <a:lnTo>
                <a:pt x="111887" y="76528"/>
              </a:lnTo>
              <a:lnTo>
                <a:pt x="131000" y="123825"/>
              </a:lnTo>
              <a:lnTo>
                <a:pt x="80963" y="94593"/>
              </a:lnTo>
              <a:lnTo>
                <a:pt x="30925" y="123825"/>
              </a:lnTo>
              <a:lnTo>
                <a:pt x="50038" y="76528"/>
              </a:lnTo>
              <a:lnTo>
                <a:pt x="0" y="4729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134</xdr:row>
      <xdr:rowOff>0</xdr:rowOff>
    </xdr:from>
    <xdr:to>
      <xdr:col>0</xdr:col>
      <xdr:colOff>257175</xdr:colOff>
      <xdr:row>134</xdr:row>
      <xdr:rowOff>19050</xdr:rowOff>
    </xdr:to>
    <xdr:sp>
      <xdr:nvSpPr>
        <xdr:cNvPr id="29" name="AutoShape 56"/>
        <xdr:cNvSpPr>
          <a:spLocks/>
        </xdr:cNvSpPr>
      </xdr:nvSpPr>
      <xdr:spPr>
        <a:xfrm>
          <a:off x="95250" y="25736550"/>
          <a:ext cx="161925" cy="19050"/>
        </a:xfrm>
        <a:custGeom>
          <a:pathLst>
            <a:path h="19050" w="161925">
              <a:moveTo>
                <a:pt x="0" y="7276"/>
              </a:moveTo>
              <a:lnTo>
                <a:pt x="61850" y="7276"/>
              </a:lnTo>
              <a:lnTo>
                <a:pt x="80963" y="0"/>
              </a:lnTo>
              <a:lnTo>
                <a:pt x="100075" y="7276"/>
              </a:lnTo>
              <a:lnTo>
                <a:pt x="161925" y="7276"/>
              </a:lnTo>
              <a:lnTo>
                <a:pt x="111887" y="11773"/>
              </a:lnTo>
              <a:lnTo>
                <a:pt x="131000" y="19050"/>
              </a:lnTo>
              <a:lnTo>
                <a:pt x="80963" y="14553"/>
              </a:lnTo>
              <a:lnTo>
                <a:pt x="30925" y="19050"/>
              </a:lnTo>
              <a:lnTo>
                <a:pt x="50038" y="11773"/>
              </a:lnTo>
              <a:lnTo>
                <a:pt x="0" y="727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134</xdr:row>
      <xdr:rowOff>38100</xdr:rowOff>
    </xdr:from>
    <xdr:to>
      <xdr:col>0</xdr:col>
      <xdr:colOff>257175</xdr:colOff>
      <xdr:row>135</xdr:row>
      <xdr:rowOff>19050</xdr:rowOff>
    </xdr:to>
    <xdr:sp>
      <xdr:nvSpPr>
        <xdr:cNvPr id="30" name="AutoShape 57"/>
        <xdr:cNvSpPr>
          <a:spLocks/>
        </xdr:cNvSpPr>
      </xdr:nvSpPr>
      <xdr:spPr>
        <a:xfrm>
          <a:off x="95250" y="2577465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135</xdr:row>
      <xdr:rowOff>38100</xdr:rowOff>
    </xdr:from>
    <xdr:to>
      <xdr:col>0</xdr:col>
      <xdr:colOff>257175</xdr:colOff>
      <xdr:row>136</xdr:row>
      <xdr:rowOff>19050</xdr:rowOff>
    </xdr:to>
    <xdr:sp>
      <xdr:nvSpPr>
        <xdr:cNvPr id="31" name="AutoShape 58"/>
        <xdr:cNvSpPr>
          <a:spLocks/>
        </xdr:cNvSpPr>
      </xdr:nvSpPr>
      <xdr:spPr>
        <a:xfrm>
          <a:off x="95250" y="2593657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136</xdr:row>
      <xdr:rowOff>38100</xdr:rowOff>
    </xdr:from>
    <xdr:to>
      <xdr:col>0</xdr:col>
      <xdr:colOff>257175</xdr:colOff>
      <xdr:row>137</xdr:row>
      <xdr:rowOff>19050</xdr:rowOff>
    </xdr:to>
    <xdr:sp>
      <xdr:nvSpPr>
        <xdr:cNvPr id="32" name="AutoShape 59"/>
        <xdr:cNvSpPr>
          <a:spLocks/>
        </xdr:cNvSpPr>
      </xdr:nvSpPr>
      <xdr:spPr>
        <a:xfrm>
          <a:off x="95250" y="260985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137</xdr:row>
      <xdr:rowOff>28575</xdr:rowOff>
    </xdr:from>
    <xdr:to>
      <xdr:col>0</xdr:col>
      <xdr:colOff>266700</xdr:colOff>
      <xdr:row>138</xdr:row>
      <xdr:rowOff>9525</xdr:rowOff>
    </xdr:to>
    <xdr:sp>
      <xdr:nvSpPr>
        <xdr:cNvPr id="33" name="AutoShape 60"/>
        <xdr:cNvSpPr>
          <a:spLocks/>
        </xdr:cNvSpPr>
      </xdr:nvSpPr>
      <xdr:spPr>
        <a:xfrm>
          <a:off x="104775" y="262509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123</xdr:row>
      <xdr:rowOff>9525</xdr:rowOff>
    </xdr:from>
    <xdr:to>
      <xdr:col>0</xdr:col>
      <xdr:colOff>238125</xdr:colOff>
      <xdr:row>123</xdr:row>
      <xdr:rowOff>152400</xdr:rowOff>
    </xdr:to>
    <xdr:sp>
      <xdr:nvSpPr>
        <xdr:cNvPr id="34" name="AutoShape 61"/>
        <xdr:cNvSpPr>
          <a:spLocks/>
        </xdr:cNvSpPr>
      </xdr:nvSpPr>
      <xdr:spPr>
        <a:xfrm>
          <a:off x="76200" y="239649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9525</xdr:rowOff>
    </xdr:from>
    <xdr:to>
      <xdr:col>0</xdr:col>
      <xdr:colOff>257175</xdr:colOff>
      <xdr:row>29</xdr:row>
      <xdr:rowOff>152400</xdr:rowOff>
    </xdr:to>
    <xdr:sp>
      <xdr:nvSpPr>
        <xdr:cNvPr id="35" name="AutoShape 62"/>
        <xdr:cNvSpPr>
          <a:spLocks/>
        </xdr:cNvSpPr>
      </xdr:nvSpPr>
      <xdr:spPr>
        <a:xfrm>
          <a:off x="95250" y="498157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212</xdr:row>
      <xdr:rowOff>9525</xdr:rowOff>
    </xdr:from>
    <xdr:to>
      <xdr:col>0</xdr:col>
      <xdr:colOff>257175</xdr:colOff>
      <xdr:row>212</xdr:row>
      <xdr:rowOff>152400</xdr:rowOff>
    </xdr:to>
    <xdr:sp>
      <xdr:nvSpPr>
        <xdr:cNvPr id="36" name="AutoShape 63"/>
        <xdr:cNvSpPr>
          <a:spLocks/>
        </xdr:cNvSpPr>
      </xdr:nvSpPr>
      <xdr:spPr>
        <a:xfrm>
          <a:off x="95250" y="413004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100</xdr:row>
      <xdr:rowOff>28575</xdr:rowOff>
    </xdr:from>
    <xdr:to>
      <xdr:col>0</xdr:col>
      <xdr:colOff>257175</xdr:colOff>
      <xdr:row>100</xdr:row>
      <xdr:rowOff>161925</xdr:rowOff>
    </xdr:to>
    <xdr:sp>
      <xdr:nvSpPr>
        <xdr:cNvPr id="37" name="AutoShape 64"/>
        <xdr:cNvSpPr>
          <a:spLocks/>
        </xdr:cNvSpPr>
      </xdr:nvSpPr>
      <xdr:spPr>
        <a:xfrm>
          <a:off x="95250" y="19764375"/>
          <a:ext cx="161925" cy="133350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100</xdr:row>
      <xdr:rowOff>28575</xdr:rowOff>
    </xdr:from>
    <xdr:to>
      <xdr:col>0</xdr:col>
      <xdr:colOff>257175</xdr:colOff>
      <xdr:row>100</xdr:row>
      <xdr:rowOff>161925</xdr:rowOff>
    </xdr:to>
    <xdr:sp>
      <xdr:nvSpPr>
        <xdr:cNvPr id="38" name="AutoShape 65"/>
        <xdr:cNvSpPr>
          <a:spLocks/>
        </xdr:cNvSpPr>
      </xdr:nvSpPr>
      <xdr:spPr>
        <a:xfrm>
          <a:off x="95250" y="19764375"/>
          <a:ext cx="161925" cy="133350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100</xdr:row>
      <xdr:rowOff>28575</xdr:rowOff>
    </xdr:from>
    <xdr:to>
      <xdr:col>0</xdr:col>
      <xdr:colOff>257175</xdr:colOff>
      <xdr:row>100</xdr:row>
      <xdr:rowOff>161925</xdr:rowOff>
    </xdr:to>
    <xdr:sp>
      <xdr:nvSpPr>
        <xdr:cNvPr id="39" name="AutoShape 66"/>
        <xdr:cNvSpPr>
          <a:spLocks/>
        </xdr:cNvSpPr>
      </xdr:nvSpPr>
      <xdr:spPr>
        <a:xfrm>
          <a:off x="95250" y="19764375"/>
          <a:ext cx="161925" cy="133350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71</xdr:row>
      <xdr:rowOff>38100</xdr:rowOff>
    </xdr:from>
    <xdr:to>
      <xdr:col>0</xdr:col>
      <xdr:colOff>257175</xdr:colOff>
      <xdr:row>71</xdr:row>
      <xdr:rowOff>180975</xdr:rowOff>
    </xdr:to>
    <xdr:sp>
      <xdr:nvSpPr>
        <xdr:cNvPr id="40" name="AutoShape 67"/>
        <xdr:cNvSpPr>
          <a:spLocks/>
        </xdr:cNvSpPr>
      </xdr:nvSpPr>
      <xdr:spPr>
        <a:xfrm>
          <a:off x="95250" y="1364932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72</xdr:row>
      <xdr:rowOff>38100</xdr:rowOff>
    </xdr:from>
    <xdr:to>
      <xdr:col>0</xdr:col>
      <xdr:colOff>257175</xdr:colOff>
      <xdr:row>72</xdr:row>
      <xdr:rowOff>180975</xdr:rowOff>
    </xdr:to>
    <xdr:sp>
      <xdr:nvSpPr>
        <xdr:cNvPr id="41" name="AutoShape 69"/>
        <xdr:cNvSpPr>
          <a:spLocks/>
        </xdr:cNvSpPr>
      </xdr:nvSpPr>
      <xdr:spPr>
        <a:xfrm>
          <a:off x="95250" y="1422082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72</xdr:row>
      <xdr:rowOff>285750</xdr:rowOff>
    </xdr:from>
    <xdr:to>
      <xdr:col>0</xdr:col>
      <xdr:colOff>276225</xdr:colOff>
      <xdr:row>72</xdr:row>
      <xdr:rowOff>285750</xdr:rowOff>
    </xdr:to>
    <xdr:sp>
      <xdr:nvSpPr>
        <xdr:cNvPr id="42" name="AutoShape 70"/>
        <xdr:cNvSpPr>
          <a:spLocks/>
        </xdr:cNvSpPr>
      </xdr:nvSpPr>
      <xdr:spPr>
        <a:xfrm>
          <a:off x="114300" y="14468475"/>
          <a:ext cx="161925" cy="0"/>
        </a:xfrm>
        <a:custGeom>
          <a:pathLst>
            <a:path h="10000" w="10000">
              <a:moveTo>
                <a:pt x="0" y="3819"/>
              </a:moveTo>
              <a:lnTo>
                <a:pt x="3820" y="3819"/>
              </a:lnTo>
              <a:lnTo>
                <a:pt x="5000" y="0"/>
              </a:lnTo>
              <a:lnTo>
                <a:pt x="6180" y="3819"/>
              </a:lnTo>
              <a:lnTo>
                <a:pt x="10000" y="3819"/>
              </a:lnTo>
              <a:lnTo>
                <a:pt x="6910" y="6181"/>
              </a:lnTo>
              <a:lnTo>
                <a:pt x="8090" y="10000"/>
              </a:lnTo>
              <a:lnTo>
                <a:pt x="5000" y="7639"/>
              </a:lnTo>
              <a:lnTo>
                <a:pt x="1910" y="10000"/>
              </a:lnTo>
              <a:lnTo>
                <a:pt x="3090" y="6181"/>
              </a:lnTo>
              <a:lnTo>
                <a:pt x="0" y="381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73</xdr:row>
      <xdr:rowOff>38100</xdr:rowOff>
    </xdr:from>
    <xdr:to>
      <xdr:col>0</xdr:col>
      <xdr:colOff>257175</xdr:colOff>
      <xdr:row>73</xdr:row>
      <xdr:rowOff>180975</xdr:rowOff>
    </xdr:to>
    <xdr:sp>
      <xdr:nvSpPr>
        <xdr:cNvPr id="43" name="AutoShape 71"/>
        <xdr:cNvSpPr>
          <a:spLocks/>
        </xdr:cNvSpPr>
      </xdr:nvSpPr>
      <xdr:spPr>
        <a:xfrm>
          <a:off x="95250" y="1450657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296</xdr:row>
      <xdr:rowOff>38100</xdr:rowOff>
    </xdr:from>
    <xdr:to>
      <xdr:col>0</xdr:col>
      <xdr:colOff>257175</xdr:colOff>
      <xdr:row>296</xdr:row>
      <xdr:rowOff>180975</xdr:rowOff>
    </xdr:to>
    <xdr:sp>
      <xdr:nvSpPr>
        <xdr:cNvPr id="44" name="AutoShape 74"/>
        <xdr:cNvSpPr>
          <a:spLocks/>
        </xdr:cNvSpPr>
      </xdr:nvSpPr>
      <xdr:spPr>
        <a:xfrm>
          <a:off x="95250" y="6665595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294</xdr:row>
      <xdr:rowOff>381000</xdr:rowOff>
    </xdr:from>
    <xdr:to>
      <xdr:col>0</xdr:col>
      <xdr:colOff>266700</xdr:colOff>
      <xdr:row>294</xdr:row>
      <xdr:rowOff>523875</xdr:rowOff>
    </xdr:to>
    <xdr:sp>
      <xdr:nvSpPr>
        <xdr:cNvPr id="45" name="AutoShape 75"/>
        <xdr:cNvSpPr>
          <a:spLocks/>
        </xdr:cNvSpPr>
      </xdr:nvSpPr>
      <xdr:spPr>
        <a:xfrm>
          <a:off x="104775" y="6485572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295</xdr:row>
      <xdr:rowOff>314325</xdr:rowOff>
    </xdr:from>
    <xdr:to>
      <xdr:col>0</xdr:col>
      <xdr:colOff>266700</xdr:colOff>
      <xdr:row>295</xdr:row>
      <xdr:rowOff>457200</xdr:rowOff>
    </xdr:to>
    <xdr:sp>
      <xdr:nvSpPr>
        <xdr:cNvPr id="46" name="AutoShape 76"/>
        <xdr:cNvSpPr>
          <a:spLocks/>
        </xdr:cNvSpPr>
      </xdr:nvSpPr>
      <xdr:spPr>
        <a:xfrm>
          <a:off x="104775" y="6593205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298</xdr:row>
      <xdr:rowOff>38100</xdr:rowOff>
    </xdr:from>
    <xdr:to>
      <xdr:col>0</xdr:col>
      <xdr:colOff>257175</xdr:colOff>
      <xdr:row>298</xdr:row>
      <xdr:rowOff>161925</xdr:rowOff>
    </xdr:to>
    <xdr:sp>
      <xdr:nvSpPr>
        <xdr:cNvPr id="47" name="AutoShape 77"/>
        <xdr:cNvSpPr>
          <a:spLocks/>
        </xdr:cNvSpPr>
      </xdr:nvSpPr>
      <xdr:spPr>
        <a:xfrm>
          <a:off x="95250" y="67103625"/>
          <a:ext cx="161925" cy="12382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30</xdr:row>
      <xdr:rowOff>9525</xdr:rowOff>
    </xdr:from>
    <xdr:to>
      <xdr:col>0</xdr:col>
      <xdr:colOff>257175</xdr:colOff>
      <xdr:row>30</xdr:row>
      <xdr:rowOff>152400</xdr:rowOff>
    </xdr:to>
    <xdr:sp>
      <xdr:nvSpPr>
        <xdr:cNvPr id="48" name="AutoShape 78"/>
        <xdr:cNvSpPr>
          <a:spLocks/>
        </xdr:cNvSpPr>
      </xdr:nvSpPr>
      <xdr:spPr>
        <a:xfrm>
          <a:off x="95250" y="51435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31</xdr:row>
      <xdr:rowOff>9525</xdr:rowOff>
    </xdr:from>
    <xdr:to>
      <xdr:col>0</xdr:col>
      <xdr:colOff>257175</xdr:colOff>
      <xdr:row>31</xdr:row>
      <xdr:rowOff>152400</xdr:rowOff>
    </xdr:to>
    <xdr:sp>
      <xdr:nvSpPr>
        <xdr:cNvPr id="49" name="AutoShape 79"/>
        <xdr:cNvSpPr>
          <a:spLocks/>
        </xdr:cNvSpPr>
      </xdr:nvSpPr>
      <xdr:spPr>
        <a:xfrm>
          <a:off x="95250" y="530542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16</xdr:row>
      <xdr:rowOff>142875</xdr:rowOff>
    </xdr:from>
    <xdr:to>
      <xdr:col>0</xdr:col>
      <xdr:colOff>257175</xdr:colOff>
      <xdr:row>17</xdr:row>
      <xdr:rowOff>123825</xdr:rowOff>
    </xdr:to>
    <xdr:sp>
      <xdr:nvSpPr>
        <xdr:cNvPr id="50" name="AutoShape 80"/>
        <xdr:cNvSpPr>
          <a:spLocks/>
        </xdr:cNvSpPr>
      </xdr:nvSpPr>
      <xdr:spPr>
        <a:xfrm>
          <a:off x="95250" y="2886075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102</xdr:row>
      <xdr:rowOff>38100</xdr:rowOff>
    </xdr:from>
    <xdr:to>
      <xdr:col>0</xdr:col>
      <xdr:colOff>257175</xdr:colOff>
      <xdr:row>103</xdr:row>
      <xdr:rowOff>0</xdr:rowOff>
    </xdr:to>
    <xdr:sp>
      <xdr:nvSpPr>
        <xdr:cNvPr id="51" name="AutoShape 81"/>
        <xdr:cNvSpPr>
          <a:spLocks/>
        </xdr:cNvSpPr>
      </xdr:nvSpPr>
      <xdr:spPr>
        <a:xfrm>
          <a:off x="95250" y="20097750"/>
          <a:ext cx="161925" cy="12382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103</xdr:row>
      <xdr:rowOff>95250</xdr:rowOff>
    </xdr:from>
    <xdr:to>
      <xdr:col>0</xdr:col>
      <xdr:colOff>257175</xdr:colOff>
      <xdr:row>103</xdr:row>
      <xdr:rowOff>161925</xdr:rowOff>
    </xdr:to>
    <xdr:sp>
      <xdr:nvSpPr>
        <xdr:cNvPr id="52" name="AutoShape 82"/>
        <xdr:cNvSpPr>
          <a:spLocks/>
        </xdr:cNvSpPr>
      </xdr:nvSpPr>
      <xdr:spPr>
        <a:xfrm>
          <a:off x="95250" y="20316825"/>
          <a:ext cx="161925" cy="666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278</xdr:row>
      <xdr:rowOff>38100</xdr:rowOff>
    </xdr:from>
    <xdr:to>
      <xdr:col>0</xdr:col>
      <xdr:colOff>257175</xdr:colOff>
      <xdr:row>278</xdr:row>
      <xdr:rowOff>180975</xdr:rowOff>
    </xdr:to>
    <xdr:sp>
      <xdr:nvSpPr>
        <xdr:cNvPr id="53" name="AutoShape 87"/>
        <xdr:cNvSpPr>
          <a:spLocks/>
        </xdr:cNvSpPr>
      </xdr:nvSpPr>
      <xdr:spPr>
        <a:xfrm>
          <a:off x="95250" y="5713095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279</xdr:row>
      <xdr:rowOff>38100</xdr:rowOff>
    </xdr:from>
    <xdr:to>
      <xdr:col>0</xdr:col>
      <xdr:colOff>257175</xdr:colOff>
      <xdr:row>279</xdr:row>
      <xdr:rowOff>180975</xdr:rowOff>
    </xdr:to>
    <xdr:sp>
      <xdr:nvSpPr>
        <xdr:cNvPr id="54" name="AutoShape 88"/>
        <xdr:cNvSpPr>
          <a:spLocks/>
        </xdr:cNvSpPr>
      </xdr:nvSpPr>
      <xdr:spPr>
        <a:xfrm>
          <a:off x="95250" y="574167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280</xdr:row>
      <xdr:rowOff>38100</xdr:rowOff>
    </xdr:from>
    <xdr:to>
      <xdr:col>0</xdr:col>
      <xdr:colOff>257175</xdr:colOff>
      <xdr:row>280</xdr:row>
      <xdr:rowOff>180975</xdr:rowOff>
    </xdr:to>
    <xdr:sp>
      <xdr:nvSpPr>
        <xdr:cNvPr id="55" name="AutoShape 89"/>
        <xdr:cNvSpPr>
          <a:spLocks/>
        </xdr:cNvSpPr>
      </xdr:nvSpPr>
      <xdr:spPr>
        <a:xfrm>
          <a:off x="95250" y="5770245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91</xdr:row>
      <xdr:rowOff>142875</xdr:rowOff>
    </xdr:from>
    <xdr:to>
      <xdr:col>0</xdr:col>
      <xdr:colOff>257175</xdr:colOff>
      <xdr:row>91</xdr:row>
      <xdr:rowOff>161925</xdr:rowOff>
    </xdr:to>
    <xdr:sp>
      <xdr:nvSpPr>
        <xdr:cNvPr id="56" name="AutoShape 91"/>
        <xdr:cNvSpPr>
          <a:spLocks/>
        </xdr:cNvSpPr>
      </xdr:nvSpPr>
      <xdr:spPr>
        <a:xfrm>
          <a:off x="95250" y="17830800"/>
          <a:ext cx="161925" cy="19050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9525</xdr:rowOff>
    </xdr:from>
    <xdr:to>
      <xdr:col>0</xdr:col>
      <xdr:colOff>247650</xdr:colOff>
      <xdr:row>15</xdr:row>
      <xdr:rowOff>152400</xdr:rowOff>
    </xdr:to>
    <xdr:sp>
      <xdr:nvSpPr>
        <xdr:cNvPr id="57" name="AutoShape 92"/>
        <xdr:cNvSpPr>
          <a:spLocks/>
        </xdr:cNvSpPr>
      </xdr:nvSpPr>
      <xdr:spPr>
        <a:xfrm>
          <a:off x="85725" y="25908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19</xdr:row>
      <xdr:rowOff>76200</xdr:rowOff>
    </xdr:from>
    <xdr:to>
      <xdr:col>0</xdr:col>
      <xdr:colOff>247650</xdr:colOff>
      <xdr:row>19</xdr:row>
      <xdr:rowOff>161925</xdr:rowOff>
    </xdr:to>
    <xdr:sp>
      <xdr:nvSpPr>
        <xdr:cNvPr id="58" name="AutoShape 93"/>
        <xdr:cNvSpPr>
          <a:spLocks/>
        </xdr:cNvSpPr>
      </xdr:nvSpPr>
      <xdr:spPr>
        <a:xfrm>
          <a:off x="85725" y="3305175"/>
          <a:ext cx="161925" cy="8572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142875</xdr:rowOff>
    </xdr:from>
    <xdr:to>
      <xdr:col>0</xdr:col>
      <xdr:colOff>266700</xdr:colOff>
      <xdr:row>40</xdr:row>
      <xdr:rowOff>0</xdr:rowOff>
    </xdr:to>
    <xdr:sp>
      <xdr:nvSpPr>
        <xdr:cNvPr id="59" name="AutoShape 94"/>
        <xdr:cNvSpPr>
          <a:spLocks/>
        </xdr:cNvSpPr>
      </xdr:nvSpPr>
      <xdr:spPr>
        <a:xfrm>
          <a:off x="76200" y="6696075"/>
          <a:ext cx="190500" cy="1809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61</xdr:row>
      <xdr:rowOff>9525</xdr:rowOff>
    </xdr:from>
    <xdr:to>
      <xdr:col>0</xdr:col>
      <xdr:colOff>247650</xdr:colOff>
      <xdr:row>61</xdr:row>
      <xdr:rowOff>152400</xdr:rowOff>
    </xdr:to>
    <xdr:sp>
      <xdr:nvSpPr>
        <xdr:cNvPr id="60" name="AutoShape 95"/>
        <xdr:cNvSpPr>
          <a:spLocks/>
        </xdr:cNvSpPr>
      </xdr:nvSpPr>
      <xdr:spPr>
        <a:xfrm>
          <a:off x="85725" y="102870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65</xdr:row>
      <xdr:rowOff>142875</xdr:rowOff>
    </xdr:from>
    <xdr:to>
      <xdr:col>0</xdr:col>
      <xdr:colOff>266700</xdr:colOff>
      <xdr:row>66</xdr:row>
      <xdr:rowOff>123825</xdr:rowOff>
    </xdr:to>
    <xdr:sp>
      <xdr:nvSpPr>
        <xdr:cNvPr id="61" name="AutoShape 95"/>
        <xdr:cNvSpPr>
          <a:spLocks/>
        </xdr:cNvSpPr>
      </xdr:nvSpPr>
      <xdr:spPr>
        <a:xfrm>
          <a:off x="104775" y="1112520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64</xdr:row>
      <xdr:rowOff>142875</xdr:rowOff>
    </xdr:from>
    <xdr:to>
      <xdr:col>0</xdr:col>
      <xdr:colOff>266700</xdr:colOff>
      <xdr:row>65</xdr:row>
      <xdr:rowOff>114300</xdr:rowOff>
    </xdr:to>
    <xdr:sp>
      <xdr:nvSpPr>
        <xdr:cNvPr id="62" name="AutoShape 95"/>
        <xdr:cNvSpPr>
          <a:spLocks/>
        </xdr:cNvSpPr>
      </xdr:nvSpPr>
      <xdr:spPr>
        <a:xfrm>
          <a:off x="104775" y="10963275"/>
          <a:ext cx="161925" cy="133350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74</xdr:row>
      <xdr:rowOff>9525</xdr:rowOff>
    </xdr:from>
    <xdr:to>
      <xdr:col>0</xdr:col>
      <xdr:colOff>266700</xdr:colOff>
      <xdr:row>74</xdr:row>
      <xdr:rowOff>152400</xdr:rowOff>
    </xdr:to>
    <xdr:sp>
      <xdr:nvSpPr>
        <xdr:cNvPr id="63" name="AutoShape 67"/>
        <xdr:cNvSpPr>
          <a:spLocks/>
        </xdr:cNvSpPr>
      </xdr:nvSpPr>
      <xdr:spPr>
        <a:xfrm>
          <a:off x="104775" y="14763750"/>
          <a:ext cx="161925" cy="142875"/>
        </a:xfrm>
        <a:custGeom>
          <a:pathLst>
            <a:path h="142875" w="161925">
              <a:moveTo>
                <a:pt x="0" y="54573"/>
              </a:moveTo>
              <a:lnTo>
                <a:pt x="61850" y="54574"/>
              </a:lnTo>
              <a:lnTo>
                <a:pt x="80963" y="0"/>
              </a:lnTo>
              <a:lnTo>
                <a:pt x="100075" y="54574"/>
              </a:lnTo>
              <a:lnTo>
                <a:pt x="161925" y="54573"/>
              </a:lnTo>
              <a:lnTo>
                <a:pt x="111887" y="88301"/>
              </a:lnTo>
              <a:lnTo>
                <a:pt x="131000" y="142875"/>
              </a:lnTo>
              <a:lnTo>
                <a:pt x="80963" y="109146"/>
              </a:lnTo>
              <a:lnTo>
                <a:pt x="30925" y="142875"/>
              </a:lnTo>
              <a:lnTo>
                <a:pt x="50038" y="88301"/>
              </a:lnTo>
              <a:lnTo>
                <a:pt x="0" y="545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hsad@rambler.ru" TargetMode="External" /><Relationship Id="rId2" Type="http://schemas.openxmlformats.org/officeDocument/2006/relationships/hyperlink" Target="mailto:nashsad@rambler.ru" TargetMode="External" /><Relationship Id="rId3" Type="http://schemas.openxmlformats.org/officeDocument/2006/relationships/hyperlink" Target="mailto:nashsad@rambler.ru" TargetMode="External" /><Relationship Id="rId4" Type="http://schemas.openxmlformats.org/officeDocument/2006/relationships/hyperlink" Target="mailto:nashsad@rambler.ru" TargetMode="External" /><Relationship Id="rId5" Type="http://schemas.openxmlformats.org/officeDocument/2006/relationships/hyperlink" Target="mailto:i-zoom@yandex.ru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9.140625" style="102" customWidth="1"/>
    <col min="4" max="4" width="20.140625" style="11" customWidth="1"/>
    <col min="5" max="5" width="11.7109375" style="0" customWidth="1"/>
    <col min="6" max="6" width="11.57421875" style="29" customWidth="1"/>
    <col min="7" max="7" width="8.7109375" style="0" customWidth="1"/>
    <col min="8" max="8" width="12.57421875" style="0" customWidth="1"/>
  </cols>
  <sheetData>
    <row r="1" spans="2:8" s="142" customFormat="1" ht="12.75">
      <c r="B1" s="143"/>
      <c r="C1" s="144"/>
      <c r="D1" s="145"/>
      <c r="E1" s="143"/>
      <c r="F1" s="146"/>
      <c r="G1" s="147"/>
      <c r="H1" s="147"/>
    </row>
    <row r="2" spans="2:8" s="142" customFormat="1" ht="15">
      <c r="B2" s="148" t="s">
        <v>431</v>
      </c>
      <c r="D2" s="145"/>
      <c r="E2" s="143"/>
      <c r="F2" s="146"/>
      <c r="G2" s="147"/>
      <c r="H2" s="147"/>
    </row>
    <row r="3" spans="2:8" s="142" customFormat="1" ht="12.75">
      <c r="B3" s="149"/>
      <c r="D3" s="145"/>
      <c r="E3" s="143"/>
      <c r="F3" s="146"/>
      <c r="G3" s="147"/>
      <c r="H3" s="147"/>
    </row>
    <row r="4" spans="2:8" s="142" customFormat="1" ht="15">
      <c r="B4" s="140" t="s">
        <v>0</v>
      </c>
      <c r="D4" s="138"/>
      <c r="E4" s="138"/>
      <c r="F4" s="146"/>
      <c r="G4" s="147"/>
      <c r="H4" s="147"/>
    </row>
    <row r="5" spans="2:8" s="142" customFormat="1" ht="15">
      <c r="B5" s="141" t="s">
        <v>1</v>
      </c>
      <c r="D5" s="139"/>
      <c r="E5" s="139"/>
      <c r="F5" s="146"/>
      <c r="G5" s="147"/>
      <c r="H5" s="147"/>
    </row>
    <row r="6" spans="2:8" s="142" customFormat="1" ht="12.75">
      <c r="B6" s="150"/>
      <c r="C6" s="144"/>
      <c r="D6" s="145"/>
      <c r="E6" s="143"/>
      <c r="F6" s="146"/>
      <c r="G6" s="147"/>
      <c r="H6" s="147"/>
    </row>
    <row r="7" spans="3:6" s="142" customFormat="1" ht="13.5" thickBot="1">
      <c r="C7" s="151"/>
      <c r="D7" s="152"/>
      <c r="F7" s="153"/>
    </row>
    <row r="8" spans="2:8" ht="12.75">
      <c r="B8" s="126" t="s">
        <v>2</v>
      </c>
      <c r="C8" s="122" t="s">
        <v>53</v>
      </c>
      <c r="D8" s="124" t="s">
        <v>54</v>
      </c>
      <c r="E8" s="128" t="s">
        <v>15</v>
      </c>
      <c r="F8" s="132" t="s">
        <v>447</v>
      </c>
      <c r="G8" s="130" t="s">
        <v>3</v>
      </c>
      <c r="H8" s="131"/>
    </row>
    <row r="9" spans="2:8" ht="13.5" thickBot="1">
      <c r="B9" s="127"/>
      <c r="C9" s="123"/>
      <c r="D9" s="125"/>
      <c r="E9" s="129"/>
      <c r="F9" s="133"/>
      <c r="G9" s="118" t="s">
        <v>4</v>
      </c>
      <c r="H9" s="119" t="s">
        <v>5</v>
      </c>
    </row>
    <row r="10" spans="2:8" ht="16.5" thickBot="1">
      <c r="B10" s="12" t="s">
        <v>439</v>
      </c>
      <c r="C10" s="103"/>
      <c r="D10" s="7"/>
      <c r="E10" s="7"/>
      <c r="F10" s="30"/>
      <c r="G10" s="7"/>
      <c r="H10" s="13"/>
    </row>
    <row r="11" spans="1:8" ht="12.75">
      <c r="A11" s="2"/>
      <c r="B11" s="35" t="s">
        <v>8</v>
      </c>
      <c r="C11" s="108" t="s">
        <v>14</v>
      </c>
      <c r="D11" s="36" t="s">
        <v>20</v>
      </c>
      <c r="E11" s="48">
        <v>60</v>
      </c>
      <c r="F11" s="49">
        <v>23</v>
      </c>
      <c r="G11" s="101"/>
      <c r="H11" s="51">
        <f aca="true" t="shared" si="0" ref="H11:H18">G11*F11*E11</f>
        <v>0</v>
      </c>
    </row>
    <row r="12" spans="1:8" ht="12.75">
      <c r="A12" s="2"/>
      <c r="B12" s="35" t="s">
        <v>8</v>
      </c>
      <c r="C12" s="108" t="s">
        <v>14</v>
      </c>
      <c r="D12" s="36" t="s">
        <v>21</v>
      </c>
      <c r="E12" s="37">
        <v>150</v>
      </c>
      <c r="F12" s="38">
        <v>5.06</v>
      </c>
      <c r="G12" s="39"/>
      <c r="H12" s="40">
        <f t="shared" si="0"/>
        <v>0</v>
      </c>
    </row>
    <row r="13" spans="1:8" ht="12.75">
      <c r="A13" s="2"/>
      <c r="B13" s="35" t="s">
        <v>10</v>
      </c>
      <c r="C13" s="108" t="s">
        <v>12</v>
      </c>
      <c r="D13" s="36" t="s">
        <v>23</v>
      </c>
      <c r="E13" s="37">
        <v>504</v>
      </c>
      <c r="F13" s="38">
        <v>5.31</v>
      </c>
      <c r="G13" s="39"/>
      <c r="H13" s="40">
        <f t="shared" si="0"/>
        <v>0</v>
      </c>
    </row>
    <row r="14" spans="1:8" ht="12.75">
      <c r="A14" s="2"/>
      <c r="B14" s="35" t="s">
        <v>64</v>
      </c>
      <c r="C14" s="108" t="s">
        <v>12</v>
      </c>
      <c r="D14" s="36" t="s">
        <v>82</v>
      </c>
      <c r="E14" s="37">
        <v>350</v>
      </c>
      <c r="F14" s="38">
        <v>3.5</v>
      </c>
      <c r="G14" s="39"/>
      <c r="H14" s="40">
        <f t="shared" si="0"/>
        <v>0</v>
      </c>
    </row>
    <row r="15" spans="1:8" ht="12.75">
      <c r="A15" s="2"/>
      <c r="B15" s="35" t="s">
        <v>249</v>
      </c>
      <c r="C15" s="108" t="s">
        <v>12</v>
      </c>
      <c r="D15" s="36" t="s">
        <v>17</v>
      </c>
      <c r="E15" s="37">
        <v>500</v>
      </c>
      <c r="F15" s="38">
        <v>11</v>
      </c>
      <c r="G15" s="39"/>
      <c r="H15" s="40">
        <f t="shared" si="0"/>
        <v>0</v>
      </c>
    </row>
    <row r="16" spans="1:8" ht="12.75">
      <c r="A16" s="2"/>
      <c r="B16" s="35" t="s">
        <v>423</v>
      </c>
      <c r="C16" s="108" t="s">
        <v>11</v>
      </c>
      <c r="D16" s="36" t="s">
        <v>16</v>
      </c>
      <c r="E16" s="37">
        <v>150</v>
      </c>
      <c r="F16" s="38">
        <v>29</v>
      </c>
      <c r="G16" s="39"/>
      <c r="H16" s="40">
        <f t="shared" si="0"/>
        <v>0</v>
      </c>
    </row>
    <row r="17" spans="1:8" ht="12.75">
      <c r="A17" s="2"/>
      <c r="B17" s="35" t="s">
        <v>413</v>
      </c>
      <c r="C17" s="108" t="s">
        <v>11</v>
      </c>
      <c r="D17" s="36" t="s">
        <v>414</v>
      </c>
      <c r="E17" s="37">
        <v>200</v>
      </c>
      <c r="F17" s="38">
        <v>5.7</v>
      </c>
      <c r="G17" s="39"/>
      <c r="H17" s="40">
        <f t="shared" si="0"/>
        <v>0</v>
      </c>
    </row>
    <row r="18" spans="1:8" ht="12.75">
      <c r="A18" s="2"/>
      <c r="B18" s="35" t="s">
        <v>9</v>
      </c>
      <c r="C18" s="108" t="s">
        <v>12</v>
      </c>
      <c r="D18" s="36" t="s">
        <v>22</v>
      </c>
      <c r="E18" s="37">
        <v>100</v>
      </c>
      <c r="F18" s="38">
        <v>46</v>
      </c>
      <c r="G18" s="39"/>
      <c r="H18" s="40">
        <f t="shared" si="0"/>
        <v>0</v>
      </c>
    </row>
    <row r="19" spans="1:8" ht="12.75">
      <c r="A19" s="2"/>
      <c r="B19" s="35" t="s">
        <v>58</v>
      </c>
      <c r="C19" s="108" t="s">
        <v>12</v>
      </c>
      <c r="D19" s="36" t="s">
        <v>273</v>
      </c>
      <c r="E19" s="37">
        <v>700</v>
      </c>
      <c r="F19" s="38">
        <v>5.8</v>
      </c>
      <c r="G19" s="39"/>
      <c r="H19" s="40">
        <f aca="true" t="shared" si="1" ref="H19:H63">G19*F19*E19</f>
        <v>0</v>
      </c>
    </row>
    <row r="20" spans="1:8" ht="12.75">
      <c r="A20" s="2"/>
      <c r="B20" s="35" t="s">
        <v>58</v>
      </c>
      <c r="C20" s="108" t="s">
        <v>12</v>
      </c>
      <c r="D20" s="36" t="s">
        <v>274</v>
      </c>
      <c r="E20" s="37">
        <v>500</v>
      </c>
      <c r="F20" s="38">
        <v>6.4</v>
      </c>
      <c r="G20" s="39"/>
      <c r="H20" s="40">
        <f t="shared" si="1"/>
        <v>0</v>
      </c>
    </row>
    <row r="21" spans="1:8" ht="12.75">
      <c r="A21" s="2"/>
      <c r="B21" s="35" t="s">
        <v>58</v>
      </c>
      <c r="C21" s="108" t="s">
        <v>12</v>
      </c>
      <c r="D21" s="36" t="s">
        <v>22</v>
      </c>
      <c r="E21" s="37">
        <v>140</v>
      </c>
      <c r="F21" s="38">
        <v>40</v>
      </c>
      <c r="G21" s="39"/>
      <c r="H21" s="40">
        <f t="shared" si="1"/>
        <v>0</v>
      </c>
    </row>
    <row r="22" spans="1:8" ht="12.75">
      <c r="A22" s="2"/>
      <c r="B22" s="35" t="s">
        <v>59</v>
      </c>
      <c r="C22" s="108" t="s">
        <v>69</v>
      </c>
      <c r="D22" s="36" t="s">
        <v>24</v>
      </c>
      <c r="E22" s="37">
        <v>700</v>
      </c>
      <c r="F22" s="38">
        <v>6.5</v>
      </c>
      <c r="G22" s="39"/>
      <c r="H22" s="40">
        <f t="shared" si="1"/>
        <v>0</v>
      </c>
    </row>
    <row r="23" spans="1:8" ht="12.75">
      <c r="A23" s="2"/>
      <c r="B23" s="35" t="s">
        <v>59</v>
      </c>
      <c r="C23" s="108" t="s">
        <v>69</v>
      </c>
      <c r="D23" s="36" t="s">
        <v>75</v>
      </c>
      <c r="E23" s="37">
        <v>140</v>
      </c>
      <c r="F23" s="38">
        <v>44</v>
      </c>
      <c r="G23" s="39"/>
      <c r="H23" s="40">
        <f t="shared" si="1"/>
        <v>0</v>
      </c>
    </row>
    <row r="24" spans="1:8" ht="12.75">
      <c r="A24" s="2"/>
      <c r="B24" s="35" t="s">
        <v>59</v>
      </c>
      <c r="C24" s="108" t="s">
        <v>69</v>
      </c>
      <c r="D24" s="41" t="s">
        <v>76</v>
      </c>
      <c r="E24" s="37">
        <v>500</v>
      </c>
      <c r="F24" s="38">
        <v>7.2</v>
      </c>
      <c r="G24" s="39"/>
      <c r="H24" s="40">
        <f t="shared" si="1"/>
        <v>0</v>
      </c>
    </row>
    <row r="25" spans="1:8" ht="12.75">
      <c r="A25" s="2"/>
      <c r="B25" s="35" t="s">
        <v>375</v>
      </c>
      <c r="C25" s="120" t="s">
        <v>69</v>
      </c>
      <c r="D25" s="41" t="s">
        <v>376</v>
      </c>
      <c r="E25" s="37">
        <v>500</v>
      </c>
      <c r="F25" s="38">
        <v>7.2</v>
      </c>
      <c r="G25" s="39"/>
      <c r="H25" s="40">
        <f t="shared" si="1"/>
        <v>0</v>
      </c>
    </row>
    <row r="26" spans="1:8" ht="12.75">
      <c r="A26" s="2"/>
      <c r="B26" s="35" t="s">
        <v>375</v>
      </c>
      <c r="C26" s="120"/>
      <c r="D26" s="41" t="s">
        <v>377</v>
      </c>
      <c r="E26" s="37">
        <v>140</v>
      </c>
      <c r="F26" s="38">
        <v>38</v>
      </c>
      <c r="G26" s="39"/>
      <c r="H26" s="40">
        <f t="shared" si="1"/>
        <v>0</v>
      </c>
    </row>
    <row r="27" spans="1:8" ht="22.5">
      <c r="A27" s="2"/>
      <c r="B27" s="35" t="s">
        <v>407</v>
      </c>
      <c r="C27" s="108" t="s">
        <v>408</v>
      </c>
      <c r="D27" s="41" t="s">
        <v>409</v>
      </c>
      <c r="E27" s="37">
        <v>200</v>
      </c>
      <c r="F27" s="38">
        <v>7.6</v>
      </c>
      <c r="G27" s="39"/>
      <c r="H27" s="40">
        <f>G27*F27*E27</f>
        <v>0</v>
      </c>
    </row>
    <row r="28" spans="1:8" ht="12.75">
      <c r="A28" s="2"/>
      <c r="B28" s="35" t="s">
        <v>252</v>
      </c>
      <c r="C28" s="108" t="s">
        <v>194</v>
      </c>
      <c r="D28" s="36" t="s">
        <v>353</v>
      </c>
      <c r="E28" s="37">
        <v>700</v>
      </c>
      <c r="F28" s="38">
        <v>5.8</v>
      </c>
      <c r="G28" s="39"/>
      <c r="H28" s="40">
        <f t="shared" si="1"/>
        <v>0</v>
      </c>
    </row>
    <row r="29" spans="1:8" ht="12.75">
      <c r="A29" s="2"/>
      <c r="B29" s="35" t="s">
        <v>252</v>
      </c>
      <c r="C29" s="108" t="s">
        <v>194</v>
      </c>
      <c r="D29" s="36" t="s">
        <v>354</v>
      </c>
      <c r="E29" s="37">
        <v>500</v>
      </c>
      <c r="F29" s="38">
        <v>6.8</v>
      </c>
      <c r="G29" s="39"/>
      <c r="H29" s="40">
        <f t="shared" si="1"/>
        <v>0</v>
      </c>
    </row>
    <row r="30" spans="1:8" ht="12.75">
      <c r="A30" s="2"/>
      <c r="B30" s="35" t="s">
        <v>252</v>
      </c>
      <c r="C30" s="108" t="s">
        <v>194</v>
      </c>
      <c r="D30" s="36" t="s">
        <v>22</v>
      </c>
      <c r="E30" s="37">
        <v>140</v>
      </c>
      <c r="F30" s="38">
        <v>38</v>
      </c>
      <c r="G30" s="39"/>
      <c r="H30" s="40">
        <f t="shared" si="1"/>
        <v>0</v>
      </c>
    </row>
    <row r="31" spans="1:8" ht="12.75">
      <c r="A31" s="2"/>
      <c r="B31" s="35" t="s">
        <v>346</v>
      </c>
      <c r="C31" s="108" t="s">
        <v>347</v>
      </c>
      <c r="D31" s="36" t="s">
        <v>348</v>
      </c>
      <c r="E31" s="37">
        <v>150</v>
      </c>
      <c r="F31" s="38">
        <v>11</v>
      </c>
      <c r="G31" s="39"/>
      <c r="H31" s="40">
        <f t="shared" si="1"/>
        <v>0</v>
      </c>
    </row>
    <row r="32" spans="1:8" ht="12.75">
      <c r="A32" s="2"/>
      <c r="B32" s="35" t="s">
        <v>346</v>
      </c>
      <c r="C32" s="108" t="s">
        <v>347</v>
      </c>
      <c r="D32" s="36" t="s">
        <v>349</v>
      </c>
      <c r="E32" s="37">
        <v>75</v>
      </c>
      <c r="F32" s="38">
        <v>22</v>
      </c>
      <c r="G32" s="39"/>
      <c r="H32" s="40">
        <f t="shared" si="1"/>
        <v>0</v>
      </c>
    </row>
    <row r="33" spans="1:8" ht="22.5">
      <c r="A33" s="2"/>
      <c r="B33" s="35" t="s">
        <v>410</v>
      </c>
      <c r="C33" s="108" t="s">
        <v>411</v>
      </c>
      <c r="D33" s="36" t="s">
        <v>412</v>
      </c>
      <c r="E33" s="37">
        <v>150</v>
      </c>
      <c r="F33" s="38">
        <v>9.5</v>
      </c>
      <c r="G33" s="39"/>
      <c r="H33" s="40">
        <f t="shared" si="1"/>
        <v>0</v>
      </c>
    </row>
    <row r="34" spans="1:8" ht="12.75">
      <c r="A34" s="2"/>
      <c r="B34" s="35" t="s">
        <v>398</v>
      </c>
      <c r="C34" s="108" t="s">
        <v>12</v>
      </c>
      <c r="D34" s="36" t="s">
        <v>357</v>
      </c>
      <c r="E34" s="37">
        <v>700</v>
      </c>
      <c r="F34" s="38">
        <v>6.7</v>
      </c>
      <c r="G34" s="39"/>
      <c r="H34" s="40">
        <f>G34*F34*E34</f>
        <v>0</v>
      </c>
    </row>
    <row r="35" spans="1:8" ht="12.75">
      <c r="A35" s="2"/>
      <c r="B35" s="35" t="s">
        <v>398</v>
      </c>
      <c r="C35" s="108" t="s">
        <v>12</v>
      </c>
      <c r="D35" s="36" t="s">
        <v>22</v>
      </c>
      <c r="E35" s="37">
        <v>120</v>
      </c>
      <c r="F35" s="38">
        <v>44</v>
      </c>
      <c r="G35" s="39"/>
      <c r="H35" s="40">
        <f>G35*F35*E35</f>
        <v>0</v>
      </c>
    </row>
    <row r="36" spans="1:8" ht="12.75">
      <c r="A36" s="2"/>
      <c r="B36" s="35" t="s">
        <v>359</v>
      </c>
      <c r="C36" s="120" t="s">
        <v>360</v>
      </c>
      <c r="D36" s="36" t="s">
        <v>361</v>
      </c>
      <c r="E36" s="37">
        <v>200</v>
      </c>
      <c r="F36" s="38">
        <v>6.2</v>
      </c>
      <c r="G36" s="39"/>
      <c r="H36" s="40">
        <f t="shared" si="1"/>
        <v>0</v>
      </c>
    </row>
    <row r="37" spans="1:8" ht="12.75">
      <c r="A37" s="2"/>
      <c r="B37" s="35" t="s">
        <v>359</v>
      </c>
      <c r="C37" s="120"/>
      <c r="D37" s="36" t="s">
        <v>357</v>
      </c>
      <c r="E37" s="37">
        <v>800</v>
      </c>
      <c r="F37" s="38">
        <v>6</v>
      </c>
      <c r="G37" s="39"/>
      <c r="H37" s="40">
        <f t="shared" si="1"/>
        <v>0</v>
      </c>
    </row>
    <row r="38" spans="1:8" ht="12.75">
      <c r="A38" s="2"/>
      <c r="B38" s="35" t="s">
        <v>359</v>
      </c>
      <c r="C38" s="120"/>
      <c r="D38" s="36" t="s">
        <v>362</v>
      </c>
      <c r="E38" s="37">
        <v>100</v>
      </c>
      <c r="F38" s="38">
        <v>42</v>
      </c>
      <c r="G38" s="39"/>
      <c r="H38" s="40">
        <f t="shared" si="1"/>
        <v>0</v>
      </c>
    </row>
    <row r="39" spans="1:8" ht="12.75">
      <c r="A39" s="2"/>
      <c r="B39" s="35" t="s">
        <v>359</v>
      </c>
      <c r="C39" s="120"/>
      <c r="D39" s="36" t="s">
        <v>363</v>
      </c>
      <c r="E39" s="37">
        <v>64</v>
      </c>
      <c r="F39" s="38">
        <v>88</v>
      </c>
      <c r="G39" s="39"/>
      <c r="H39" s="40">
        <f t="shared" si="1"/>
        <v>0</v>
      </c>
    </row>
    <row r="40" spans="1:8" ht="12.75">
      <c r="A40" s="2"/>
      <c r="B40" s="35" t="s">
        <v>368</v>
      </c>
      <c r="C40" s="120" t="s">
        <v>369</v>
      </c>
      <c r="D40" s="36" t="s">
        <v>370</v>
      </c>
      <c r="E40" s="37">
        <v>400</v>
      </c>
      <c r="F40" s="38">
        <v>20</v>
      </c>
      <c r="G40" s="39"/>
      <c r="H40" s="40">
        <f t="shared" si="1"/>
        <v>0</v>
      </c>
    </row>
    <row r="41" spans="1:8" ht="12.75">
      <c r="A41" s="2"/>
      <c r="B41" s="35" t="s">
        <v>368</v>
      </c>
      <c r="C41" s="120"/>
      <c r="D41" s="36" t="s">
        <v>371</v>
      </c>
      <c r="E41" s="37">
        <v>160</v>
      </c>
      <c r="F41" s="38">
        <v>40</v>
      </c>
      <c r="G41" s="39"/>
      <c r="H41" s="40">
        <f t="shared" si="1"/>
        <v>0</v>
      </c>
    </row>
    <row r="42" spans="1:8" ht="12.75">
      <c r="A42" s="2"/>
      <c r="B42" s="35" t="s">
        <v>372</v>
      </c>
      <c r="C42" s="108" t="s">
        <v>74</v>
      </c>
      <c r="D42" s="36" t="s">
        <v>373</v>
      </c>
      <c r="E42" s="37">
        <v>250</v>
      </c>
      <c r="F42" s="38">
        <v>5.8</v>
      </c>
      <c r="G42" s="39"/>
      <c r="H42" s="40">
        <f t="shared" si="1"/>
        <v>0</v>
      </c>
    </row>
    <row r="43" spans="1:8" ht="12.75">
      <c r="A43" s="2"/>
      <c r="B43" s="35" t="s">
        <v>372</v>
      </c>
      <c r="C43" s="108" t="s">
        <v>74</v>
      </c>
      <c r="D43" s="36" t="s">
        <v>374</v>
      </c>
      <c r="E43" s="37">
        <v>70</v>
      </c>
      <c r="F43" s="38">
        <v>14</v>
      </c>
      <c r="G43" s="39"/>
      <c r="H43" s="40">
        <f t="shared" si="1"/>
        <v>0</v>
      </c>
    </row>
    <row r="44" spans="1:8" ht="12.75">
      <c r="A44" s="2"/>
      <c r="B44" s="35" t="s">
        <v>378</v>
      </c>
      <c r="C44" s="120" t="s">
        <v>379</v>
      </c>
      <c r="D44" s="36" t="s">
        <v>380</v>
      </c>
      <c r="E44" s="37">
        <v>500</v>
      </c>
      <c r="F44" s="38">
        <v>9.4</v>
      </c>
      <c r="G44" s="39"/>
      <c r="H44" s="40">
        <f t="shared" si="1"/>
        <v>0</v>
      </c>
    </row>
    <row r="45" spans="1:8" ht="12.75">
      <c r="A45" s="2"/>
      <c r="B45" s="35" t="s">
        <v>378</v>
      </c>
      <c r="C45" s="120"/>
      <c r="D45" s="36" t="s">
        <v>362</v>
      </c>
      <c r="E45" s="37">
        <v>140</v>
      </c>
      <c r="F45" s="38">
        <v>39</v>
      </c>
      <c r="G45" s="39"/>
      <c r="H45" s="40">
        <f t="shared" si="1"/>
        <v>0</v>
      </c>
    </row>
    <row r="46" spans="1:8" ht="12.75">
      <c r="A46" s="2"/>
      <c r="B46" s="35" t="s">
        <v>381</v>
      </c>
      <c r="C46" s="120" t="s">
        <v>382</v>
      </c>
      <c r="D46" s="36" t="s">
        <v>370</v>
      </c>
      <c r="E46" s="37">
        <v>400</v>
      </c>
      <c r="F46" s="38">
        <v>5.4</v>
      </c>
      <c r="G46" s="39"/>
      <c r="H46" s="40">
        <f t="shared" si="1"/>
        <v>0</v>
      </c>
    </row>
    <row r="47" spans="1:8" ht="12.75">
      <c r="A47" s="2"/>
      <c r="B47" s="35" t="s">
        <v>381</v>
      </c>
      <c r="C47" s="120"/>
      <c r="D47" s="36" t="s">
        <v>371</v>
      </c>
      <c r="E47" s="37">
        <v>200</v>
      </c>
      <c r="F47" s="38">
        <v>8.5</v>
      </c>
      <c r="G47" s="39"/>
      <c r="H47" s="40">
        <f t="shared" si="1"/>
        <v>0</v>
      </c>
    </row>
    <row r="48" spans="1:8" ht="12.75">
      <c r="A48" s="2"/>
      <c r="B48" s="35" t="s">
        <v>383</v>
      </c>
      <c r="C48" s="120" t="s">
        <v>384</v>
      </c>
      <c r="D48" s="36" t="s">
        <v>385</v>
      </c>
      <c r="E48" s="37">
        <v>504</v>
      </c>
      <c r="F48" s="38">
        <v>7.4</v>
      </c>
      <c r="G48" s="39"/>
      <c r="H48" s="40">
        <f t="shared" si="1"/>
        <v>0</v>
      </c>
    </row>
    <row r="49" spans="1:8" ht="12.75">
      <c r="A49" s="2"/>
      <c r="B49" s="35" t="s">
        <v>383</v>
      </c>
      <c r="C49" s="120"/>
      <c r="D49" s="36" t="s">
        <v>362</v>
      </c>
      <c r="E49" s="37">
        <v>140</v>
      </c>
      <c r="F49" s="38">
        <v>39</v>
      </c>
      <c r="G49" s="39"/>
      <c r="H49" s="40">
        <f t="shared" si="1"/>
        <v>0</v>
      </c>
    </row>
    <row r="50" spans="1:8" ht="12.75">
      <c r="A50" s="2"/>
      <c r="B50" s="35" t="s">
        <v>351</v>
      </c>
      <c r="C50" s="108" t="s">
        <v>12</v>
      </c>
      <c r="D50" s="36" t="s">
        <v>352</v>
      </c>
      <c r="E50" s="37">
        <v>600</v>
      </c>
      <c r="F50" s="38">
        <v>4.8</v>
      </c>
      <c r="G50" s="39"/>
      <c r="H50" s="40">
        <f t="shared" si="1"/>
        <v>0</v>
      </c>
    </row>
    <row r="51" spans="1:8" ht="12.75">
      <c r="A51" s="2"/>
      <c r="B51" s="35" t="s">
        <v>6</v>
      </c>
      <c r="C51" s="108" t="s">
        <v>12</v>
      </c>
      <c r="D51" s="36" t="s">
        <v>77</v>
      </c>
      <c r="E51" s="37">
        <v>100</v>
      </c>
      <c r="F51" s="38">
        <v>18</v>
      </c>
      <c r="G51" s="39"/>
      <c r="H51" s="40">
        <f t="shared" si="1"/>
        <v>0</v>
      </c>
    </row>
    <row r="52" spans="1:8" ht="12.75">
      <c r="A52" s="2"/>
      <c r="B52" s="35" t="s">
        <v>6</v>
      </c>
      <c r="C52" s="108" t="s">
        <v>12</v>
      </c>
      <c r="D52" s="36" t="s">
        <v>17</v>
      </c>
      <c r="E52" s="37">
        <v>200</v>
      </c>
      <c r="F52" s="38">
        <v>10</v>
      </c>
      <c r="G52" s="39"/>
      <c r="H52" s="40">
        <f t="shared" si="1"/>
        <v>0</v>
      </c>
    </row>
    <row r="53" spans="1:8" ht="12.75">
      <c r="A53" s="2"/>
      <c r="B53" s="35" t="s">
        <v>60</v>
      </c>
      <c r="C53" s="108" t="s">
        <v>70</v>
      </c>
      <c r="D53" s="36" t="s">
        <v>78</v>
      </c>
      <c r="E53" s="37">
        <v>200</v>
      </c>
      <c r="F53" s="38">
        <v>8.5</v>
      </c>
      <c r="G53" s="39"/>
      <c r="H53" s="40">
        <f t="shared" si="1"/>
        <v>0</v>
      </c>
    </row>
    <row r="54" spans="1:8" ht="12.75">
      <c r="A54" s="2"/>
      <c r="B54" s="35" t="s">
        <v>61</v>
      </c>
      <c r="C54" s="108" t="s">
        <v>71</v>
      </c>
      <c r="D54" s="36" t="s">
        <v>79</v>
      </c>
      <c r="E54" s="37">
        <v>150</v>
      </c>
      <c r="F54" s="38">
        <v>7.5</v>
      </c>
      <c r="G54" s="39"/>
      <c r="H54" s="40">
        <f t="shared" si="1"/>
        <v>0</v>
      </c>
    </row>
    <row r="55" spans="1:8" ht="12.75">
      <c r="A55" s="2"/>
      <c r="B55" s="35" t="s">
        <v>62</v>
      </c>
      <c r="C55" s="108" t="s">
        <v>72</v>
      </c>
      <c r="D55" s="36" t="s">
        <v>55</v>
      </c>
      <c r="E55" s="37">
        <v>200</v>
      </c>
      <c r="F55" s="38">
        <v>7.5</v>
      </c>
      <c r="G55" s="39"/>
      <c r="H55" s="40">
        <f t="shared" si="1"/>
        <v>0</v>
      </c>
    </row>
    <row r="56" spans="1:8" ht="12.75">
      <c r="A56" s="2"/>
      <c r="B56" s="35" t="s">
        <v>63</v>
      </c>
      <c r="C56" s="108" t="s">
        <v>12</v>
      </c>
      <c r="D56" s="36" t="s">
        <v>81</v>
      </c>
      <c r="E56" s="37">
        <v>350</v>
      </c>
      <c r="F56" s="38">
        <v>5.9</v>
      </c>
      <c r="G56" s="39"/>
      <c r="H56" s="40">
        <f t="shared" si="1"/>
        <v>0</v>
      </c>
    </row>
    <row r="57" spans="1:8" ht="12.75">
      <c r="A57" s="2"/>
      <c r="B57" s="35" t="s">
        <v>356</v>
      </c>
      <c r="C57" s="108" t="s">
        <v>12</v>
      </c>
      <c r="D57" s="36" t="s">
        <v>357</v>
      </c>
      <c r="E57" s="37">
        <v>350</v>
      </c>
      <c r="F57" s="38">
        <v>6</v>
      </c>
      <c r="G57" s="39"/>
      <c r="H57" s="40">
        <f t="shared" si="1"/>
        <v>0</v>
      </c>
    </row>
    <row r="58" spans="1:8" ht="12.75">
      <c r="A58" s="2"/>
      <c r="B58" s="35" t="s">
        <v>65</v>
      </c>
      <c r="C58" s="108" t="s">
        <v>73</v>
      </c>
      <c r="D58" s="36" t="s">
        <v>83</v>
      </c>
      <c r="E58" s="37">
        <v>10</v>
      </c>
      <c r="F58" s="38">
        <v>40</v>
      </c>
      <c r="G58" s="39"/>
      <c r="H58" s="40">
        <f t="shared" si="1"/>
        <v>0</v>
      </c>
    </row>
    <row r="59" spans="1:8" ht="12.75">
      <c r="A59" s="2"/>
      <c r="B59" s="35" t="s">
        <v>65</v>
      </c>
      <c r="C59" s="108" t="s">
        <v>73</v>
      </c>
      <c r="D59" s="36" t="s">
        <v>84</v>
      </c>
      <c r="E59" s="37">
        <v>4</v>
      </c>
      <c r="F59" s="38">
        <v>90</v>
      </c>
      <c r="G59" s="39"/>
      <c r="H59" s="40">
        <f t="shared" si="1"/>
        <v>0</v>
      </c>
    </row>
    <row r="60" spans="1:8" ht="12.75">
      <c r="A60" s="2"/>
      <c r="B60" s="35" t="s">
        <v>66</v>
      </c>
      <c r="C60" s="108" t="s">
        <v>74</v>
      </c>
      <c r="D60" s="36" t="s">
        <v>38</v>
      </c>
      <c r="E60" s="37">
        <v>60</v>
      </c>
      <c r="F60" s="38">
        <v>15.8</v>
      </c>
      <c r="G60" s="39"/>
      <c r="H60" s="40">
        <f t="shared" si="1"/>
        <v>0</v>
      </c>
    </row>
    <row r="61" spans="1:8" ht="12.75">
      <c r="A61" s="2"/>
      <c r="B61" s="35" t="s">
        <v>67</v>
      </c>
      <c r="C61" s="108" t="s">
        <v>11</v>
      </c>
      <c r="D61" s="36" t="s">
        <v>85</v>
      </c>
      <c r="E61" s="37">
        <v>300</v>
      </c>
      <c r="F61" s="38">
        <v>7</v>
      </c>
      <c r="G61" s="39"/>
      <c r="H61" s="40">
        <f t="shared" si="1"/>
        <v>0</v>
      </c>
    </row>
    <row r="62" spans="1:8" ht="12.75">
      <c r="A62" s="2"/>
      <c r="B62" s="35" t="s">
        <v>68</v>
      </c>
      <c r="C62" s="108" t="s">
        <v>12</v>
      </c>
      <c r="D62" s="36" t="s">
        <v>77</v>
      </c>
      <c r="E62" s="37">
        <v>100</v>
      </c>
      <c r="F62" s="38">
        <v>10.5</v>
      </c>
      <c r="G62" s="39"/>
      <c r="H62" s="40">
        <f t="shared" si="1"/>
        <v>0</v>
      </c>
    </row>
    <row r="63" spans="1:8" ht="13.5" thickBot="1">
      <c r="A63" s="2"/>
      <c r="B63" s="35" t="s">
        <v>358</v>
      </c>
      <c r="C63" s="108" t="s">
        <v>12</v>
      </c>
      <c r="D63" s="36" t="s">
        <v>80</v>
      </c>
      <c r="E63" s="42">
        <v>500</v>
      </c>
      <c r="F63" s="43">
        <v>8.5</v>
      </c>
      <c r="G63" s="44"/>
      <c r="H63" s="45">
        <f t="shared" si="1"/>
        <v>0</v>
      </c>
    </row>
    <row r="64" spans="1:8" ht="16.5" thickBot="1">
      <c r="A64" s="2"/>
      <c r="B64" s="14" t="s">
        <v>440</v>
      </c>
      <c r="C64" s="104"/>
      <c r="D64" s="8"/>
      <c r="E64" s="9"/>
      <c r="F64" s="31"/>
      <c r="G64" s="9"/>
      <c r="H64" s="15"/>
    </row>
    <row r="65" spans="1:8" ht="12.75">
      <c r="A65" s="2"/>
      <c r="B65" s="46" t="s">
        <v>25</v>
      </c>
      <c r="C65" s="109" t="s">
        <v>27</v>
      </c>
      <c r="D65" s="47" t="s">
        <v>17</v>
      </c>
      <c r="E65" s="48">
        <v>700</v>
      </c>
      <c r="F65" s="49">
        <v>11.8</v>
      </c>
      <c r="G65" s="50"/>
      <c r="H65" s="51">
        <f>G65*F65*E65</f>
        <v>0</v>
      </c>
    </row>
    <row r="66" spans="1:8" ht="12.75">
      <c r="A66" s="2"/>
      <c r="B66" s="52" t="s">
        <v>432</v>
      </c>
      <c r="C66" s="108" t="s">
        <v>433</v>
      </c>
      <c r="D66" s="36" t="s">
        <v>55</v>
      </c>
      <c r="E66" s="37">
        <v>250</v>
      </c>
      <c r="F66" s="38">
        <v>15</v>
      </c>
      <c r="G66" s="53"/>
      <c r="H66" s="40">
        <f>G66*F66*E66</f>
        <v>0</v>
      </c>
    </row>
    <row r="67" spans="1:8" ht="12.75">
      <c r="A67" s="2"/>
      <c r="B67" s="52" t="s">
        <v>26</v>
      </c>
      <c r="C67" s="108" t="s">
        <v>262</v>
      </c>
      <c r="D67" s="36" t="s">
        <v>434</v>
      </c>
      <c r="E67" s="37">
        <v>150</v>
      </c>
      <c r="F67" s="38">
        <v>45</v>
      </c>
      <c r="G67" s="53"/>
      <c r="H67" s="40">
        <f>G67*F67*E67</f>
        <v>0</v>
      </c>
    </row>
    <row r="68" spans="1:8" ht="12.75">
      <c r="A68" s="2"/>
      <c r="B68" s="52" t="s">
        <v>148</v>
      </c>
      <c r="C68" s="108"/>
      <c r="D68" s="36" t="s">
        <v>158</v>
      </c>
      <c r="E68" s="37">
        <v>60</v>
      </c>
      <c r="F68" s="38">
        <v>18</v>
      </c>
      <c r="G68" s="53"/>
      <c r="H68" s="40">
        <f aca="true" t="shared" si="2" ref="H68:H82">G68*F68*E68</f>
        <v>0</v>
      </c>
    </row>
    <row r="69" spans="1:8" ht="56.25">
      <c r="A69" s="2"/>
      <c r="B69" s="52" t="s">
        <v>420</v>
      </c>
      <c r="C69" s="108" t="s">
        <v>421</v>
      </c>
      <c r="D69" s="36" t="s">
        <v>422</v>
      </c>
      <c r="E69" s="37">
        <v>200</v>
      </c>
      <c r="F69" s="38">
        <v>5.8</v>
      </c>
      <c r="G69" s="53"/>
      <c r="H69" s="40">
        <f aca="true" t="shared" si="3" ref="H69:H76">G69*F69*E69</f>
        <v>0</v>
      </c>
    </row>
    <row r="70" spans="1:8" ht="56.25">
      <c r="A70" s="2"/>
      <c r="B70" s="52" t="s">
        <v>420</v>
      </c>
      <c r="C70" s="108" t="s">
        <v>421</v>
      </c>
      <c r="D70" s="36" t="s">
        <v>424</v>
      </c>
      <c r="E70" s="37">
        <v>500</v>
      </c>
      <c r="F70" s="38">
        <v>16</v>
      </c>
      <c r="G70" s="53"/>
      <c r="H70" s="40">
        <f>G70*F70*E70</f>
        <v>0</v>
      </c>
    </row>
    <row r="71" spans="1:8" ht="56.25">
      <c r="A71" s="2"/>
      <c r="B71" s="52" t="s">
        <v>391</v>
      </c>
      <c r="C71" s="108" t="s">
        <v>392</v>
      </c>
      <c r="D71" s="36" t="s">
        <v>371</v>
      </c>
      <c r="E71" s="37">
        <v>200</v>
      </c>
      <c r="F71" s="38">
        <v>14.5</v>
      </c>
      <c r="G71" s="53"/>
      <c r="H71" s="40">
        <f t="shared" si="3"/>
        <v>0</v>
      </c>
    </row>
    <row r="72" spans="1:8" ht="45">
      <c r="A72" s="1"/>
      <c r="B72" s="54" t="s">
        <v>335</v>
      </c>
      <c r="C72" s="107" t="s">
        <v>333</v>
      </c>
      <c r="D72" s="41" t="s">
        <v>334</v>
      </c>
      <c r="E72" s="37">
        <v>100</v>
      </c>
      <c r="F72" s="38">
        <v>50</v>
      </c>
      <c r="G72" s="53"/>
      <c r="H72" s="40">
        <f t="shared" si="3"/>
        <v>0</v>
      </c>
    </row>
    <row r="73" spans="1:8" ht="22.5">
      <c r="A73" s="1"/>
      <c r="B73" s="54" t="s">
        <v>336</v>
      </c>
      <c r="C73" s="107" t="s">
        <v>337</v>
      </c>
      <c r="D73" s="41" t="s">
        <v>338</v>
      </c>
      <c r="E73" s="37">
        <v>100</v>
      </c>
      <c r="F73" s="38">
        <v>38</v>
      </c>
      <c r="G73" s="53"/>
      <c r="H73" s="40">
        <f t="shared" si="3"/>
        <v>0</v>
      </c>
    </row>
    <row r="74" spans="1:8" ht="22.5">
      <c r="A74" s="1"/>
      <c r="B74" s="54" t="s">
        <v>339</v>
      </c>
      <c r="C74" s="107" t="s">
        <v>340</v>
      </c>
      <c r="D74" s="41" t="s">
        <v>338</v>
      </c>
      <c r="E74" s="37">
        <v>100</v>
      </c>
      <c r="F74" s="38">
        <v>38</v>
      </c>
      <c r="G74" s="53"/>
      <c r="H74" s="40">
        <f t="shared" si="3"/>
        <v>0</v>
      </c>
    </row>
    <row r="75" spans="1:8" ht="12.75">
      <c r="A75" s="1"/>
      <c r="B75" s="55" t="s">
        <v>415</v>
      </c>
      <c r="C75" s="121" t="s">
        <v>416</v>
      </c>
      <c r="D75" s="56" t="s">
        <v>17</v>
      </c>
      <c r="E75" s="37">
        <v>200</v>
      </c>
      <c r="F75" s="57">
        <v>6.6</v>
      </c>
      <c r="G75" s="53"/>
      <c r="H75" s="40">
        <f t="shared" si="3"/>
        <v>0</v>
      </c>
    </row>
    <row r="76" spans="1:8" ht="12.75">
      <c r="A76" s="1"/>
      <c r="B76" s="55" t="s">
        <v>415</v>
      </c>
      <c r="C76" s="121"/>
      <c r="D76" s="56" t="s">
        <v>80</v>
      </c>
      <c r="E76" s="37">
        <v>200</v>
      </c>
      <c r="F76" s="57">
        <v>11.5</v>
      </c>
      <c r="G76" s="53"/>
      <c r="H76" s="40">
        <f t="shared" si="3"/>
        <v>0</v>
      </c>
    </row>
    <row r="77" spans="1:8" ht="22.5">
      <c r="A77" s="2"/>
      <c r="B77" s="52" t="s">
        <v>149</v>
      </c>
      <c r="C77" s="108" t="s">
        <v>154</v>
      </c>
      <c r="D77" s="36" t="s">
        <v>159</v>
      </c>
      <c r="E77" s="37">
        <v>40</v>
      </c>
      <c r="F77" s="38">
        <v>27</v>
      </c>
      <c r="G77" s="53"/>
      <c r="H77" s="40">
        <f t="shared" si="2"/>
        <v>0</v>
      </c>
    </row>
    <row r="78" spans="1:8" ht="12.75">
      <c r="A78" s="2"/>
      <c r="B78" s="52" t="s">
        <v>417</v>
      </c>
      <c r="C78" s="108" t="s">
        <v>418</v>
      </c>
      <c r="D78" s="36" t="s">
        <v>419</v>
      </c>
      <c r="E78" s="37">
        <v>200</v>
      </c>
      <c r="F78" s="38">
        <v>8.4</v>
      </c>
      <c r="G78" s="53"/>
      <c r="H78" s="40">
        <f t="shared" si="2"/>
        <v>0</v>
      </c>
    </row>
    <row r="79" spans="1:8" ht="12.75">
      <c r="A79" s="2"/>
      <c r="B79" s="52" t="s">
        <v>150</v>
      </c>
      <c r="C79" s="108" t="s">
        <v>155</v>
      </c>
      <c r="D79" s="36" t="s">
        <v>138</v>
      </c>
      <c r="E79" s="37">
        <v>200</v>
      </c>
      <c r="F79" s="38">
        <v>15.8</v>
      </c>
      <c r="G79" s="53"/>
      <c r="H79" s="40">
        <f t="shared" si="2"/>
        <v>0</v>
      </c>
    </row>
    <row r="80" spans="1:8" ht="12.75">
      <c r="A80" s="2"/>
      <c r="B80" s="52" t="s">
        <v>151</v>
      </c>
      <c r="C80" s="108" t="s">
        <v>156</v>
      </c>
      <c r="D80" s="36" t="s">
        <v>350</v>
      </c>
      <c r="E80" s="37">
        <v>150</v>
      </c>
      <c r="F80" s="38">
        <v>12.5</v>
      </c>
      <c r="G80" s="53"/>
      <c r="H80" s="40">
        <f t="shared" si="2"/>
        <v>0</v>
      </c>
    </row>
    <row r="81" spans="1:8" ht="12.75">
      <c r="A81" s="2"/>
      <c r="B81" s="52" t="s">
        <v>152</v>
      </c>
      <c r="C81" s="108" t="s">
        <v>157</v>
      </c>
      <c r="D81" s="36" t="s">
        <v>160</v>
      </c>
      <c r="E81" s="37">
        <v>40</v>
      </c>
      <c r="F81" s="38">
        <v>22</v>
      </c>
      <c r="G81" s="53"/>
      <c r="H81" s="40">
        <f t="shared" si="2"/>
        <v>0</v>
      </c>
    </row>
    <row r="82" spans="1:8" ht="13.5" thickBot="1">
      <c r="A82" s="2"/>
      <c r="B82" s="58" t="s">
        <v>153</v>
      </c>
      <c r="C82" s="110" t="s">
        <v>157</v>
      </c>
      <c r="D82" s="59" t="s">
        <v>160</v>
      </c>
      <c r="E82" s="42">
        <v>35</v>
      </c>
      <c r="F82" s="43">
        <v>22</v>
      </c>
      <c r="G82" s="60"/>
      <c r="H82" s="45">
        <f t="shared" si="2"/>
        <v>0</v>
      </c>
    </row>
    <row r="83" spans="1:8" ht="16.5" thickBot="1">
      <c r="A83" s="2"/>
      <c r="B83" s="16" t="s">
        <v>441</v>
      </c>
      <c r="C83" s="105"/>
      <c r="D83" s="4"/>
      <c r="E83" s="10"/>
      <c r="F83" s="31"/>
      <c r="G83" s="10"/>
      <c r="H83" s="17"/>
    </row>
    <row r="84" spans="1:9" ht="12.75">
      <c r="A84" s="2"/>
      <c r="B84" s="61" t="s">
        <v>7</v>
      </c>
      <c r="C84" s="109" t="s">
        <v>13</v>
      </c>
      <c r="D84" s="47" t="s">
        <v>19</v>
      </c>
      <c r="E84" s="48">
        <v>504</v>
      </c>
      <c r="F84" s="49">
        <v>5.6</v>
      </c>
      <c r="G84" s="50"/>
      <c r="H84" s="51">
        <f>G84*F84*E84</f>
        <v>0</v>
      </c>
      <c r="I84" s="3"/>
    </row>
    <row r="85" spans="1:8" ht="12.75">
      <c r="A85" s="2"/>
      <c r="B85" s="55" t="s">
        <v>275</v>
      </c>
      <c r="C85" s="108" t="s">
        <v>13</v>
      </c>
      <c r="D85" s="56" t="s">
        <v>19</v>
      </c>
      <c r="E85" s="37">
        <v>504</v>
      </c>
      <c r="F85" s="57">
        <v>7</v>
      </c>
      <c r="G85" s="53"/>
      <c r="H85" s="40">
        <f aca="true" t="shared" si="4" ref="H85:H92">G85*F85*E85</f>
        <v>0</v>
      </c>
    </row>
    <row r="86" spans="1:8" ht="12.75">
      <c r="A86" s="2"/>
      <c r="B86" s="55" t="s">
        <v>275</v>
      </c>
      <c r="C86" s="108" t="s">
        <v>13</v>
      </c>
      <c r="D86" s="56" t="s">
        <v>248</v>
      </c>
      <c r="E86" s="37">
        <v>110</v>
      </c>
      <c r="F86" s="57">
        <v>52</v>
      </c>
      <c r="G86" s="53"/>
      <c r="H86" s="40">
        <f t="shared" si="4"/>
        <v>0</v>
      </c>
    </row>
    <row r="87" spans="1:8" ht="12.75">
      <c r="A87" s="2"/>
      <c r="B87" s="55" t="s">
        <v>275</v>
      </c>
      <c r="C87" s="108" t="s">
        <v>13</v>
      </c>
      <c r="D87" s="56" t="s">
        <v>135</v>
      </c>
      <c r="E87" s="37">
        <v>100</v>
      </c>
      <c r="F87" s="57">
        <v>87</v>
      </c>
      <c r="G87" s="53"/>
      <c r="H87" s="40">
        <f t="shared" si="4"/>
        <v>0</v>
      </c>
    </row>
    <row r="88" spans="1:8" ht="12.75">
      <c r="A88" s="2"/>
      <c r="B88" s="55" t="s">
        <v>275</v>
      </c>
      <c r="C88" s="108" t="s">
        <v>13</v>
      </c>
      <c r="D88" s="56" t="s">
        <v>393</v>
      </c>
      <c r="E88" s="37">
        <v>12</v>
      </c>
      <c r="F88" s="57">
        <v>780</v>
      </c>
      <c r="G88" s="53"/>
      <c r="H88" s="40">
        <f>G88*F88*E88</f>
        <v>0</v>
      </c>
    </row>
    <row r="89" spans="1:8" ht="12.75">
      <c r="A89" s="2"/>
      <c r="B89" s="55" t="s">
        <v>276</v>
      </c>
      <c r="C89" s="108" t="s">
        <v>13</v>
      </c>
      <c r="D89" s="56" t="s">
        <v>19</v>
      </c>
      <c r="E89" s="37">
        <v>504</v>
      </c>
      <c r="F89" s="57">
        <v>6.4</v>
      </c>
      <c r="G89" s="53"/>
      <c r="H89" s="40">
        <f t="shared" si="4"/>
        <v>0</v>
      </c>
    </row>
    <row r="90" spans="1:8" ht="12.75">
      <c r="A90" s="2"/>
      <c r="B90" s="55" t="s">
        <v>276</v>
      </c>
      <c r="C90" s="108" t="s">
        <v>13</v>
      </c>
      <c r="D90" s="56" t="s">
        <v>248</v>
      </c>
      <c r="E90" s="37">
        <v>120</v>
      </c>
      <c r="F90" s="57">
        <v>35</v>
      </c>
      <c r="G90" s="53"/>
      <c r="H90" s="40">
        <f t="shared" si="4"/>
        <v>0</v>
      </c>
    </row>
    <row r="91" spans="1:8" ht="12.75">
      <c r="A91" s="2"/>
      <c r="B91" s="55" t="s">
        <v>276</v>
      </c>
      <c r="C91" s="108" t="s">
        <v>13</v>
      </c>
      <c r="D91" s="56" t="s">
        <v>135</v>
      </c>
      <c r="E91" s="37">
        <v>120</v>
      </c>
      <c r="F91" s="57">
        <v>65</v>
      </c>
      <c r="G91" s="62"/>
      <c r="H91" s="40">
        <f t="shared" si="4"/>
        <v>0</v>
      </c>
    </row>
    <row r="92" spans="1:8" ht="12.75">
      <c r="A92" s="2"/>
      <c r="B92" s="55" t="s">
        <v>401</v>
      </c>
      <c r="C92" s="108" t="s">
        <v>402</v>
      </c>
      <c r="D92" s="63" t="s">
        <v>403</v>
      </c>
      <c r="E92" s="37">
        <v>200</v>
      </c>
      <c r="F92" s="57">
        <v>14</v>
      </c>
      <c r="G92" s="62"/>
      <c r="H92" s="40">
        <f t="shared" si="4"/>
        <v>0</v>
      </c>
    </row>
    <row r="93" spans="1:8" ht="22.5">
      <c r="A93" s="2"/>
      <c r="B93" s="55" t="s">
        <v>404</v>
      </c>
      <c r="C93" s="108" t="s">
        <v>405</v>
      </c>
      <c r="D93" s="63" t="s">
        <v>406</v>
      </c>
      <c r="E93" s="37">
        <v>50</v>
      </c>
      <c r="F93" s="57">
        <v>14</v>
      </c>
      <c r="G93" s="62"/>
      <c r="H93" s="40">
        <f>G93*F93*E93</f>
        <v>0</v>
      </c>
    </row>
    <row r="94" spans="1:8" ht="12.75">
      <c r="A94" s="2"/>
      <c r="B94" s="55" t="s">
        <v>386</v>
      </c>
      <c r="C94" s="120" t="s">
        <v>387</v>
      </c>
      <c r="D94" s="56" t="s">
        <v>388</v>
      </c>
      <c r="E94" s="37">
        <v>500</v>
      </c>
      <c r="F94" s="57">
        <v>19.5</v>
      </c>
      <c r="G94" s="62"/>
      <c r="H94" s="40">
        <f>G94*F94*E94</f>
        <v>0</v>
      </c>
    </row>
    <row r="95" spans="1:8" ht="12.75">
      <c r="A95" s="2"/>
      <c r="B95" s="55" t="s">
        <v>386</v>
      </c>
      <c r="C95" s="120"/>
      <c r="D95" s="64" t="s">
        <v>377</v>
      </c>
      <c r="E95" s="37">
        <v>140</v>
      </c>
      <c r="F95" s="57">
        <v>55</v>
      </c>
      <c r="G95" s="62"/>
      <c r="H95" s="40">
        <f>G95*F95*E95</f>
        <v>0</v>
      </c>
    </row>
    <row r="96" spans="1:8" ht="45.75" thickBot="1">
      <c r="A96" s="2"/>
      <c r="B96" s="65" t="s">
        <v>389</v>
      </c>
      <c r="C96" s="110" t="s">
        <v>390</v>
      </c>
      <c r="D96" s="66" t="s">
        <v>373</v>
      </c>
      <c r="E96" s="42">
        <v>200</v>
      </c>
      <c r="F96" s="67">
        <v>40</v>
      </c>
      <c r="G96" s="68"/>
      <c r="H96" s="45">
        <f>G96*F96*E96</f>
        <v>0</v>
      </c>
    </row>
    <row r="97" spans="1:8" ht="16.5" thickBot="1">
      <c r="A97" s="2"/>
      <c r="B97" s="14" t="s">
        <v>446</v>
      </c>
      <c r="C97" s="104"/>
      <c r="D97" s="8"/>
      <c r="E97" s="9"/>
      <c r="F97" s="31"/>
      <c r="G97" s="9"/>
      <c r="H97" s="18"/>
    </row>
    <row r="98" spans="1:8" ht="12.75">
      <c r="A98" s="2"/>
      <c r="B98" s="46" t="s">
        <v>29</v>
      </c>
      <c r="C98" s="109" t="s">
        <v>34</v>
      </c>
      <c r="D98" s="69" t="s">
        <v>37</v>
      </c>
      <c r="E98" s="48">
        <v>120</v>
      </c>
      <c r="F98" s="70">
        <v>4.6</v>
      </c>
      <c r="G98" s="50"/>
      <c r="H98" s="51">
        <f aca="true" t="shared" si="5" ref="H98:H106">G98*F98*E98</f>
        <v>0</v>
      </c>
    </row>
    <row r="99" spans="1:8" ht="12.75">
      <c r="A99" s="2"/>
      <c r="B99" s="35" t="s">
        <v>30</v>
      </c>
      <c r="C99" s="108" t="s">
        <v>34</v>
      </c>
      <c r="D99" s="36" t="s">
        <v>37</v>
      </c>
      <c r="E99" s="37">
        <v>120</v>
      </c>
      <c r="F99" s="38">
        <v>4.6</v>
      </c>
      <c r="G99" s="53"/>
      <c r="H99" s="40">
        <f t="shared" si="5"/>
        <v>0</v>
      </c>
    </row>
    <row r="100" spans="1:8" ht="12.75">
      <c r="A100" s="2"/>
      <c r="B100" s="35" t="s">
        <v>31</v>
      </c>
      <c r="C100" s="108" t="s">
        <v>34</v>
      </c>
      <c r="D100" s="36" t="s">
        <v>37</v>
      </c>
      <c r="E100" s="37">
        <v>100</v>
      </c>
      <c r="F100" s="38">
        <v>6</v>
      </c>
      <c r="G100" s="53"/>
      <c r="H100" s="40">
        <f t="shared" si="5"/>
        <v>0</v>
      </c>
    </row>
    <row r="101" spans="1:8" ht="12.75">
      <c r="A101" s="1"/>
      <c r="B101" s="35" t="s">
        <v>323</v>
      </c>
      <c r="C101" s="108" t="s">
        <v>34</v>
      </c>
      <c r="D101" s="63" t="s">
        <v>257</v>
      </c>
      <c r="E101" s="37">
        <v>100</v>
      </c>
      <c r="F101" s="38">
        <v>22</v>
      </c>
      <c r="G101" s="53"/>
      <c r="H101" s="40">
        <f>G101*F101*E101</f>
        <v>0</v>
      </c>
    </row>
    <row r="102" spans="1:8" ht="12.75">
      <c r="A102" s="2"/>
      <c r="B102" s="35" t="s">
        <v>355</v>
      </c>
      <c r="C102" s="108" t="s">
        <v>35</v>
      </c>
      <c r="D102" s="36" t="s">
        <v>37</v>
      </c>
      <c r="E102" s="37">
        <v>100</v>
      </c>
      <c r="F102" s="38">
        <v>8.5</v>
      </c>
      <c r="G102" s="53"/>
      <c r="H102" s="40">
        <f t="shared" si="5"/>
        <v>0</v>
      </c>
    </row>
    <row r="103" spans="1:8" ht="12.75">
      <c r="A103" s="2"/>
      <c r="B103" s="52" t="s">
        <v>396</v>
      </c>
      <c r="C103" s="108" t="s">
        <v>34</v>
      </c>
      <c r="D103" s="63" t="s">
        <v>37</v>
      </c>
      <c r="E103" s="37">
        <v>100</v>
      </c>
      <c r="F103" s="38">
        <v>5.6</v>
      </c>
      <c r="G103" s="53"/>
      <c r="H103" s="40">
        <f>G103*F103*E103</f>
        <v>0</v>
      </c>
    </row>
    <row r="104" spans="1:8" ht="12.75">
      <c r="A104" s="2"/>
      <c r="B104" s="52" t="s">
        <v>32</v>
      </c>
      <c r="C104" s="108" t="s">
        <v>34</v>
      </c>
      <c r="D104" s="63" t="s">
        <v>37</v>
      </c>
      <c r="E104" s="37">
        <v>120</v>
      </c>
      <c r="F104" s="38">
        <v>4.6</v>
      </c>
      <c r="G104" s="53"/>
      <c r="H104" s="40">
        <f t="shared" si="5"/>
        <v>0</v>
      </c>
    </row>
    <row r="105" spans="1:8" ht="12.75">
      <c r="A105" s="1"/>
      <c r="B105" s="52" t="s">
        <v>256</v>
      </c>
      <c r="C105" s="108" t="s">
        <v>34</v>
      </c>
      <c r="D105" s="63" t="s">
        <v>257</v>
      </c>
      <c r="E105" s="37">
        <v>100</v>
      </c>
      <c r="F105" s="38">
        <v>22</v>
      </c>
      <c r="G105" s="53"/>
      <c r="H105" s="40">
        <f>G105*F105*E105</f>
        <v>0</v>
      </c>
    </row>
    <row r="106" spans="1:8" ht="12.75">
      <c r="A106" s="2"/>
      <c r="B106" s="35" t="s">
        <v>33</v>
      </c>
      <c r="C106" s="108" t="s">
        <v>36</v>
      </c>
      <c r="D106" s="36" t="s">
        <v>38</v>
      </c>
      <c r="E106" s="37">
        <v>100</v>
      </c>
      <c r="F106" s="71">
        <v>22</v>
      </c>
      <c r="G106" s="53"/>
      <c r="H106" s="40">
        <f t="shared" si="5"/>
        <v>0</v>
      </c>
    </row>
    <row r="107" spans="1:8" ht="12.75">
      <c r="A107" s="2"/>
      <c r="B107" s="72" t="s">
        <v>196</v>
      </c>
      <c r="C107" s="111" t="s">
        <v>227</v>
      </c>
      <c r="D107" s="36" t="s">
        <v>230</v>
      </c>
      <c r="E107" s="37">
        <v>60</v>
      </c>
      <c r="F107" s="38">
        <v>55</v>
      </c>
      <c r="G107" s="53"/>
      <c r="H107" s="40">
        <f aca="true" t="shared" si="6" ref="H107:H160">G107*F107*E107</f>
        <v>0</v>
      </c>
    </row>
    <row r="108" spans="1:8" ht="12.75">
      <c r="A108" s="2"/>
      <c r="B108" s="72" t="s">
        <v>197</v>
      </c>
      <c r="C108" s="111" t="s">
        <v>228</v>
      </c>
      <c r="D108" s="36" t="s">
        <v>231</v>
      </c>
      <c r="E108" s="37">
        <v>50</v>
      </c>
      <c r="F108" s="38">
        <v>12.8</v>
      </c>
      <c r="G108" s="53"/>
      <c r="H108" s="40">
        <f t="shared" si="6"/>
        <v>0</v>
      </c>
    </row>
    <row r="109" spans="1:8" ht="12.75">
      <c r="A109" s="2"/>
      <c r="B109" s="72" t="s">
        <v>197</v>
      </c>
      <c r="C109" s="111" t="s">
        <v>228</v>
      </c>
      <c r="D109" s="36" t="s">
        <v>232</v>
      </c>
      <c r="E109" s="37">
        <v>30</v>
      </c>
      <c r="F109" s="38">
        <v>16</v>
      </c>
      <c r="G109" s="53"/>
      <c r="H109" s="40">
        <f t="shared" si="6"/>
        <v>0</v>
      </c>
    </row>
    <row r="110" spans="1:8" ht="12.75">
      <c r="A110" s="2"/>
      <c r="B110" s="72" t="s">
        <v>198</v>
      </c>
      <c r="C110" s="111" t="s">
        <v>228</v>
      </c>
      <c r="D110" s="36" t="s">
        <v>233</v>
      </c>
      <c r="E110" s="37">
        <v>100</v>
      </c>
      <c r="F110" s="38">
        <v>5.3</v>
      </c>
      <c r="G110" s="53"/>
      <c r="H110" s="40">
        <f t="shared" si="6"/>
        <v>0</v>
      </c>
    </row>
    <row r="111" spans="1:8" ht="12.75">
      <c r="A111" s="2"/>
      <c r="B111" s="72" t="s">
        <v>198</v>
      </c>
      <c r="C111" s="111" t="s">
        <v>228</v>
      </c>
      <c r="D111" s="36" t="s">
        <v>141</v>
      </c>
      <c r="E111" s="37">
        <v>30</v>
      </c>
      <c r="F111" s="38">
        <v>15.8</v>
      </c>
      <c r="G111" s="53"/>
      <c r="H111" s="40">
        <f t="shared" si="6"/>
        <v>0</v>
      </c>
    </row>
    <row r="112" spans="1:8" ht="12.75">
      <c r="A112" s="2"/>
      <c r="B112" s="72" t="s">
        <v>198</v>
      </c>
      <c r="C112" s="111" t="s">
        <v>228</v>
      </c>
      <c r="D112" s="36" t="s">
        <v>232</v>
      </c>
      <c r="E112" s="37">
        <v>30</v>
      </c>
      <c r="F112" s="38">
        <v>16</v>
      </c>
      <c r="G112" s="53"/>
      <c r="H112" s="40">
        <f t="shared" si="6"/>
        <v>0</v>
      </c>
    </row>
    <row r="113" spans="1:8" ht="22.5">
      <c r="A113" s="2"/>
      <c r="B113" s="72" t="s">
        <v>199</v>
      </c>
      <c r="C113" s="111" t="s">
        <v>228</v>
      </c>
      <c r="D113" s="36" t="s">
        <v>234</v>
      </c>
      <c r="E113" s="37">
        <v>120</v>
      </c>
      <c r="F113" s="38">
        <v>5.2</v>
      </c>
      <c r="G113" s="53"/>
      <c r="H113" s="40">
        <f t="shared" si="6"/>
        <v>0</v>
      </c>
    </row>
    <row r="114" spans="1:8" ht="22.5">
      <c r="A114" s="2"/>
      <c r="B114" s="72" t="s">
        <v>199</v>
      </c>
      <c r="C114" s="111" t="s">
        <v>228</v>
      </c>
      <c r="D114" s="36" t="s">
        <v>235</v>
      </c>
      <c r="E114" s="37">
        <v>50</v>
      </c>
      <c r="F114" s="38">
        <v>12.8</v>
      </c>
      <c r="G114" s="53"/>
      <c r="H114" s="40">
        <f t="shared" si="6"/>
        <v>0</v>
      </c>
    </row>
    <row r="115" spans="1:8" ht="22.5">
      <c r="A115" s="2"/>
      <c r="B115" s="72" t="s">
        <v>199</v>
      </c>
      <c r="C115" s="111" t="s">
        <v>228</v>
      </c>
      <c r="D115" s="36" t="s">
        <v>236</v>
      </c>
      <c r="E115" s="37">
        <v>50</v>
      </c>
      <c r="F115" s="38">
        <v>12.8</v>
      </c>
      <c r="G115" s="53"/>
      <c r="H115" s="40">
        <f t="shared" si="6"/>
        <v>0</v>
      </c>
    </row>
    <row r="116" spans="1:8" ht="12.75">
      <c r="A116" s="2"/>
      <c r="B116" s="72" t="s">
        <v>200</v>
      </c>
      <c r="C116" s="111" t="s">
        <v>228</v>
      </c>
      <c r="D116" s="36" t="s">
        <v>234</v>
      </c>
      <c r="E116" s="37">
        <v>120</v>
      </c>
      <c r="F116" s="38">
        <v>5</v>
      </c>
      <c r="G116" s="53"/>
      <c r="H116" s="40">
        <f t="shared" si="6"/>
        <v>0</v>
      </c>
    </row>
    <row r="117" spans="1:8" ht="12.75">
      <c r="A117" s="2"/>
      <c r="B117" s="72" t="s">
        <v>200</v>
      </c>
      <c r="C117" s="111" t="s">
        <v>228</v>
      </c>
      <c r="D117" s="36" t="s">
        <v>235</v>
      </c>
      <c r="E117" s="37">
        <v>50</v>
      </c>
      <c r="F117" s="38">
        <v>12.4</v>
      </c>
      <c r="G117" s="53"/>
      <c r="H117" s="40">
        <f t="shared" si="6"/>
        <v>0</v>
      </c>
    </row>
    <row r="118" spans="1:8" ht="12.75">
      <c r="A118" s="2"/>
      <c r="B118" s="72" t="s">
        <v>200</v>
      </c>
      <c r="C118" s="111" t="s">
        <v>228</v>
      </c>
      <c r="D118" s="73" t="s">
        <v>236</v>
      </c>
      <c r="E118" s="37">
        <v>50</v>
      </c>
      <c r="F118" s="38">
        <v>12.4</v>
      </c>
      <c r="G118" s="53"/>
      <c r="H118" s="40">
        <f t="shared" si="6"/>
        <v>0</v>
      </c>
    </row>
    <row r="119" spans="1:8" ht="22.5">
      <c r="A119" s="2"/>
      <c r="B119" s="72" t="s">
        <v>395</v>
      </c>
      <c r="C119" s="111" t="s">
        <v>228</v>
      </c>
      <c r="D119" s="73" t="s">
        <v>394</v>
      </c>
      <c r="E119" s="37">
        <v>40</v>
      </c>
      <c r="F119" s="38">
        <v>25</v>
      </c>
      <c r="G119" s="53"/>
      <c r="H119" s="40">
        <f>G119*F119*E119</f>
        <v>0</v>
      </c>
    </row>
    <row r="120" spans="1:8" ht="12.75">
      <c r="A120" s="2"/>
      <c r="B120" s="72" t="s">
        <v>201</v>
      </c>
      <c r="C120" s="111" t="s">
        <v>228</v>
      </c>
      <c r="D120" s="36" t="s">
        <v>237</v>
      </c>
      <c r="E120" s="37">
        <v>40</v>
      </c>
      <c r="F120" s="38">
        <v>35</v>
      </c>
      <c r="G120" s="53"/>
      <c r="H120" s="40">
        <f t="shared" si="6"/>
        <v>0</v>
      </c>
    </row>
    <row r="121" spans="1:8" ht="12.75">
      <c r="A121" s="2"/>
      <c r="B121" s="72" t="s">
        <v>202</v>
      </c>
      <c r="C121" s="111" t="s">
        <v>228</v>
      </c>
      <c r="D121" s="36" t="s">
        <v>238</v>
      </c>
      <c r="E121" s="37">
        <v>100</v>
      </c>
      <c r="F121" s="38">
        <v>15</v>
      </c>
      <c r="G121" s="53"/>
      <c r="H121" s="40">
        <f t="shared" si="6"/>
        <v>0</v>
      </c>
    </row>
    <row r="122" spans="1:8" ht="12.75">
      <c r="A122" s="2"/>
      <c r="B122" s="72" t="s">
        <v>399</v>
      </c>
      <c r="C122" s="111" t="s">
        <v>228</v>
      </c>
      <c r="D122" s="36" t="s">
        <v>230</v>
      </c>
      <c r="E122" s="37">
        <v>50</v>
      </c>
      <c r="F122" s="38">
        <v>54</v>
      </c>
      <c r="G122" s="53"/>
      <c r="H122" s="40">
        <f t="shared" si="6"/>
        <v>0</v>
      </c>
    </row>
    <row r="123" spans="1:8" ht="12.75">
      <c r="A123" s="2"/>
      <c r="B123" s="35" t="s">
        <v>203</v>
      </c>
      <c r="C123" s="108" t="s">
        <v>229</v>
      </c>
      <c r="D123" s="36" t="s">
        <v>230</v>
      </c>
      <c r="E123" s="37">
        <v>50</v>
      </c>
      <c r="F123" s="38">
        <v>65</v>
      </c>
      <c r="G123" s="53"/>
      <c r="H123" s="40">
        <f t="shared" si="6"/>
        <v>0</v>
      </c>
    </row>
    <row r="124" spans="1:8" ht="12.75">
      <c r="A124" s="1"/>
      <c r="B124" s="35" t="s">
        <v>255</v>
      </c>
      <c r="C124" s="108" t="s">
        <v>229</v>
      </c>
      <c r="D124" s="36" t="s">
        <v>230</v>
      </c>
      <c r="E124" s="37">
        <v>60</v>
      </c>
      <c r="F124" s="38">
        <v>55</v>
      </c>
      <c r="G124" s="53"/>
      <c r="H124" s="40">
        <f>G124*F124*E124</f>
        <v>0</v>
      </c>
    </row>
    <row r="125" spans="1:8" ht="12.75">
      <c r="A125" s="2"/>
      <c r="B125" s="72" t="s">
        <v>204</v>
      </c>
      <c r="C125" s="111" t="s">
        <v>228</v>
      </c>
      <c r="D125" s="36" t="s">
        <v>231</v>
      </c>
      <c r="E125" s="37">
        <v>50</v>
      </c>
      <c r="F125" s="38">
        <v>18</v>
      </c>
      <c r="G125" s="53"/>
      <c r="H125" s="40">
        <f t="shared" si="6"/>
        <v>0</v>
      </c>
    </row>
    <row r="126" spans="1:8" ht="12.75">
      <c r="A126" s="2"/>
      <c r="B126" s="72" t="s">
        <v>205</v>
      </c>
      <c r="C126" s="111" t="s">
        <v>228</v>
      </c>
      <c r="D126" s="36" t="s">
        <v>231</v>
      </c>
      <c r="E126" s="37">
        <v>50</v>
      </c>
      <c r="F126" s="38">
        <v>19</v>
      </c>
      <c r="G126" s="53"/>
      <c r="H126" s="40">
        <f t="shared" si="6"/>
        <v>0</v>
      </c>
    </row>
    <row r="127" spans="1:8" ht="12.75">
      <c r="A127" s="2"/>
      <c r="B127" s="72" t="s">
        <v>206</v>
      </c>
      <c r="C127" s="111" t="s">
        <v>228</v>
      </c>
      <c r="D127" s="36" t="s">
        <v>231</v>
      </c>
      <c r="E127" s="37">
        <v>50</v>
      </c>
      <c r="F127" s="38">
        <v>17</v>
      </c>
      <c r="G127" s="53"/>
      <c r="H127" s="40">
        <f t="shared" si="6"/>
        <v>0</v>
      </c>
    </row>
    <row r="128" spans="1:8" ht="12.75">
      <c r="A128" s="2"/>
      <c r="B128" s="72" t="s">
        <v>207</v>
      </c>
      <c r="C128" s="111" t="s">
        <v>228</v>
      </c>
      <c r="D128" s="36" t="s">
        <v>231</v>
      </c>
      <c r="E128" s="37">
        <v>50</v>
      </c>
      <c r="F128" s="38">
        <v>15.6</v>
      </c>
      <c r="G128" s="53"/>
      <c r="H128" s="40">
        <f t="shared" si="6"/>
        <v>0</v>
      </c>
    </row>
    <row r="129" spans="1:8" ht="12.75">
      <c r="A129" s="2"/>
      <c r="B129" s="72" t="s">
        <v>208</v>
      </c>
      <c r="C129" s="111" t="s">
        <v>228</v>
      </c>
      <c r="D129" s="36" t="s">
        <v>235</v>
      </c>
      <c r="E129" s="37">
        <v>50</v>
      </c>
      <c r="F129" s="38">
        <v>22</v>
      </c>
      <c r="G129" s="53"/>
      <c r="H129" s="40">
        <f t="shared" si="6"/>
        <v>0</v>
      </c>
    </row>
    <row r="130" spans="1:8" ht="12.75">
      <c r="A130" s="2"/>
      <c r="B130" s="72" t="s">
        <v>209</v>
      </c>
      <c r="C130" s="111" t="s">
        <v>228</v>
      </c>
      <c r="D130" s="36" t="s">
        <v>235</v>
      </c>
      <c r="E130" s="37">
        <v>50</v>
      </c>
      <c r="F130" s="38">
        <v>22</v>
      </c>
      <c r="G130" s="53"/>
      <c r="H130" s="40">
        <f t="shared" si="6"/>
        <v>0</v>
      </c>
    </row>
    <row r="131" spans="1:8" ht="12.75">
      <c r="A131" s="2"/>
      <c r="B131" s="72" t="s">
        <v>210</v>
      </c>
      <c r="C131" s="111" t="s">
        <v>228</v>
      </c>
      <c r="D131" s="36" t="s">
        <v>233</v>
      </c>
      <c r="E131" s="37">
        <v>100</v>
      </c>
      <c r="F131" s="38">
        <v>5</v>
      </c>
      <c r="G131" s="53"/>
      <c r="H131" s="40">
        <f t="shared" si="6"/>
        <v>0</v>
      </c>
    </row>
    <row r="132" spans="1:8" ht="12.75">
      <c r="A132" s="2"/>
      <c r="B132" s="72" t="s">
        <v>211</v>
      </c>
      <c r="C132" s="111" t="s">
        <v>228</v>
      </c>
      <c r="D132" s="36" t="s">
        <v>234</v>
      </c>
      <c r="E132" s="37">
        <v>170</v>
      </c>
      <c r="F132" s="38">
        <v>5</v>
      </c>
      <c r="G132" s="53"/>
      <c r="H132" s="40">
        <f t="shared" si="6"/>
        <v>0</v>
      </c>
    </row>
    <row r="133" spans="1:8" ht="12.75">
      <c r="A133" s="2"/>
      <c r="B133" s="72" t="s">
        <v>211</v>
      </c>
      <c r="C133" s="111" t="s">
        <v>228</v>
      </c>
      <c r="D133" s="36" t="s">
        <v>235</v>
      </c>
      <c r="E133" s="37">
        <v>50</v>
      </c>
      <c r="F133" s="38">
        <v>9.5</v>
      </c>
      <c r="G133" s="53"/>
      <c r="H133" s="40">
        <f t="shared" si="6"/>
        <v>0</v>
      </c>
    </row>
    <row r="134" spans="1:8" ht="12.75">
      <c r="A134" s="2"/>
      <c r="B134" s="72" t="s">
        <v>243</v>
      </c>
      <c r="C134" s="111" t="s">
        <v>228</v>
      </c>
      <c r="D134" s="36" t="s">
        <v>234</v>
      </c>
      <c r="E134" s="37">
        <v>150</v>
      </c>
      <c r="F134" s="38">
        <v>5</v>
      </c>
      <c r="G134" s="53"/>
      <c r="H134" s="40">
        <f t="shared" si="6"/>
        <v>0</v>
      </c>
    </row>
    <row r="135" spans="1:8" ht="12.75">
      <c r="A135" s="2"/>
      <c r="B135" s="72" t="s">
        <v>244</v>
      </c>
      <c r="C135" s="111" t="s">
        <v>228</v>
      </c>
      <c r="D135" s="36" t="s">
        <v>234</v>
      </c>
      <c r="E135" s="37">
        <v>120</v>
      </c>
      <c r="F135" s="38">
        <v>5.6</v>
      </c>
      <c r="G135" s="53"/>
      <c r="H135" s="40">
        <f t="shared" si="6"/>
        <v>0</v>
      </c>
    </row>
    <row r="136" spans="1:8" ht="12.75">
      <c r="A136" s="2"/>
      <c r="B136" s="72" t="s">
        <v>245</v>
      </c>
      <c r="C136" s="111" t="s">
        <v>228</v>
      </c>
      <c r="D136" s="36" t="s">
        <v>239</v>
      </c>
      <c r="E136" s="37">
        <v>100</v>
      </c>
      <c r="F136" s="38">
        <v>6.5</v>
      </c>
      <c r="G136" s="53"/>
      <c r="H136" s="40">
        <f t="shared" si="6"/>
        <v>0</v>
      </c>
    </row>
    <row r="137" spans="1:8" ht="12.75">
      <c r="A137" s="2"/>
      <c r="B137" s="72" t="s">
        <v>246</v>
      </c>
      <c r="C137" s="111" t="s">
        <v>228</v>
      </c>
      <c r="D137" s="36" t="s">
        <v>231</v>
      </c>
      <c r="E137" s="37">
        <v>40</v>
      </c>
      <c r="F137" s="38">
        <v>10</v>
      </c>
      <c r="G137" s="53"/>
      <c r="H137" s="40">
        <f t="shared" si="6"/>
        <v>0</v>
      </c>
    </row>
    <row r="138" spans="1:8" ht="12.75">
      <c r="A138" s="2"/>
      <c r="B138" s="72" t="s">
        <v>247</v>
      </c>
      <c r="C138" s="111" t="s">
        <v>228</v>
      </c>
      <c r="D138" s="36" t="s">
        <v>239</v>
      </c>
      <c r="E138" s="37">
        <v>120</v>
      </c>
      <c r="F138" s="38">
        <v>6.5</v>
      </c>
      <c r="G138" s="53"/>
      <c r="H138" s="40">
        <f t="shared" si="6"/>
        <v>0</v>
      </c>
    </row>
    <row r="139" spans="1:8" ht="12.75">
      <c r="A139" s="2"/>
      <c r="B139" s="72" t="s">
        <v>212</v>
      </c>
      <c r="C139" s="111" t="s">
        <v>228</v>
      </c>
      <c r="D139" s="36" t="s">
        <v>234</v>
      </c>
      <c r="E139" s="37">
        <v>150</v>
      </c>
      <c r="F139" s="38">
        <v>5.5</v>
      </c>
      <c r="G139" s="53"/>
      <c r="H139" s="40">
        <f t="shared" si="6"/>
        <v>0</v>
      </c>
    </row>
    <row r="140" spans="1:8" ht="12.75">
      <c r="A140" s="2"/>
      <c r="B140" s="54" t="s">
        <v>213</v>
      </c>
      <c r="C140" s="111" t="s">
        <v>228</v>
      </c>
      <c r="D140" s="36" t="s">
        <v>234</v>
      </c>
      <c r="E140" s="37">
        <v>150</v>
      </c>
      <c r="F140" s="38">
        <v>5.5</v>
      </c>
      <c r="G140" s="53"/>
      <c r="H140" s="40">
        <f t="shared" si="6"/>
        <v>0</v>
      </c>
    </row>
    <row r="141" spans="1:8" ht="12.75">
      <c r="A141" s="2"/>
      <c r="B141" s="54" t="s">
        <v>214</v>
      </c>
      <c r="C141" s="111" t="s">
        <v>228</v>
      </c>
      <c r="D141" s="36" t="s">
        <v>234</v>
      </c>
      <c r="E141" s="37">
        <v>150</v>
      </c>
      <c r="F141" s="38">
        <v>5.5</v>
      </c>
      <c r="G141" s="53"/>
      <c r="H141" s="40">
        <f t="shared" si="6"/>
        <v>0</v>
      </c>
    </row>
    <row r="142" spans="1:8" ht="12.75">
      <c r="A142" s="2"/>
      <c r="B142" s="54" t="s">
        <v>215</v>
      </c>
      <c r="C142" s="111" t="s">
        <v>228</v>
      </c>
      <c r="D142" s="36" t="s">
        <v>234</v>
      </c>
      <c r="E142" s="37">
        <v>150</v>
      </c>
      <c r="F142" s="38">
        <v>5.5</v>
      </c>
      <c r="G142" s="53"/>
      <c r="H142" s="40">
        <f t="shared" si="6"/>
        <v>0</v>
      </c>
    </row>
    <row r="143" spans="1:8" ht="12.75">
      <c r="A143" s="2"/>
      <c r="B143" s="54" t="s">
        <v>212</v>
      </c>
      <c r="C143" s="111" t="s">
        <v>228</v>
      </c>
      <c r="D143" s="36" t="s">
        <v>235</v>
      </c>
      <c r="E143" s="37">
        <v>50</v>
      </c>
      <c r="F143" s="38">
        <v>10.8</v>
      </c>
      <c r="G143" s="53"/>
      <c r="H143" s="40">
        <f t="shared" si="6"/>
        <v>0</v>
      </c>
    </row>
    <row r="144" spans="1:8" ht="12.75">
      <c r="A144" s="2"/>
      <c r="B144" s="54" t="s">
        <v>214</v>
      </c>
      <c r="C144" s="111" t="s">
        <v>228</v>
      </c>
      <c r="D144" s="36" t="s">
        <v>235</v>
      </c>
      <c r="E144" s="37">
        <v>50</v>
      </c>
      <c r="F144" s="38">
        <v>10.8</v>
      </c>
      <c r="G144" s="53"/>
      <c r="H144" s="40">
        <f t="shared" si="6"/>
        <v>0</v>
      </c>
    </row>
    <row r="145" spans="1:8" ht="12.75">
      <c r="A145" s="2"/>
      <c r="B145" s="54" t="s">
        <v>215</v>
      </c>
      <c r="C145" s="111" t="s">
        <v>228</v>
      </c>
      <c r="D145" s="36" t="s">
        <v>235</v>
      </c>
      <c r="E145" s="37">
        <v>50</v>
      </c>
      <c r="F145" s="38">
        <v>10.8</v>
      </c>
      <c r="G145" s="53"/>
      <c r="H145" s="40">
        <f t="shared" si="6"/>
        <v>0</v>
      </c>
    </row>
    <row r="146" spans="1:8" ht="12.75">
      <c r="A146" s="2"/>
      <c r="B146" s="54" t="s">
        <v>216</v>
      </c>
      <c r="C146" s="111" t="s">
        <v>228</v>
      </c>
      <c r="D146" s="36" t="s">
        <v>239</v>
      </c>
      <c r="E146" s="37">
        <v>140</v>
      </c>
      <c r="F146" s="38">
        <v>5.4</v>
      </c>
      <c r="G146" s="53"/>
      <c r="H146" s="40">
        <f t="shared" si="6"/>
        <v>0</v>
      </c>
    </row>
    <row r="147" spans="1:8" ht="12.75">
      <c r="A147" s="2"/>
      <c r="B147" s="54" t="s">
        <v>217</v>
      </c>
      <c r="C147" s="111" t="s">
        <v>228</v>
      </c>
      <c r="D147" s="36" t="s">
        <v>239</v>
      </c>
      <c r="E147" s="37">
        <v>140</v>
      </c>
      <c r="F147" s="38">
        <v>5.4</v>
      </c>
      <c r="G147" s="53"/>
      <c r="H147" s="40">
        <f t="shared" si="6"/>
        <v>0</v>
      </c>
    </row>
    <row r="148" spans="1:8" ht="12.75">
      <c r="A148" s="2"/>
      <c r="B148" s="54" t="s">
        <v>218</v>
      </c>
      <c r="C148" s="111" t="s">
        <v>228</v>
      </c>
      <c r="D148" s="36" t="s">
        <v>239</v>
      </c>
      <c r="E148" s="37">
        <v>140</v>
      </c>
      <c r="F148" s="38">
        <v>5.4</v>
      </c>
      <c r="G148" s="53"/>
      <c r="H148" s="40">
        <f t="shared" si="6"/>
        <v>0</v>
      </c>
    </row>
    <row r="149" spans="1:8" ht="12.75">
      <c r="A149" s="2"/>
      <c r="B149" s="54" t="s">
        <v>216</v>
      </c>
      <c r="C149" s="111" t="s">
        <v>228</v>
      </c>
      <c r="D149" s="36" t="s">
        <v>231</v>
      </c>
      <c r="E149" s="37">
        <v>50</v>
      </c>
      <c r="F149" s="38">
        <v>10.8</v>
      </c>
      <c r="G149" s="53"/>
      <c r="H149" s="40">
        <f t="shared" si="6"/>
        <v>0</v>
      </c>
    </row>
    <row r="150" spans="1:8" ht="12.75">
      <c r="A150" s="2"/>
      <c r="B150" s="54" t="s">
        <v>217</v>
      </c>
      <c r="C150" s="111" t="s">
        <v>228</v>
      </c>
      <c r="D150" s="36" t="s">
        <v>231</v>
      </c>
      <c r="E150" s="37">
        <v>50</v>
      </c>
      <c r="F150" s="38">
        <v>10.8</v>
      </c>
      <c r="G150" s="53"/>
      <c r="H150" s="40">
        <f t="shared" si="6"/>
        <v>0</v>
      </c>
    </row>
    <row r="151" spans="1:8" ht="12.75">
      <c r="A151" s="2"/>
      <c r="B151" s="54" t="s">
        <v>218</v>
      </c>
      <c r="C151" s="111" t="s">
        <v>228</v>
      </c>
      <c r="D151" s="36" t="s">
        <v>231</v>
      </c>
      <c r="E151" s="37">
        <v>50</v>
      </c>
      <c r="F151" s="38">
        <v>10.8</v>
      </c>
      <c r="G151" s="53"/>
      <c r="H151" s="40">
        <f t="shared" si="6"/>
        <v>0</v>
      </c>
    </row>
    <row r="152" spans="1:8" ht="12.75">
      <c r="A152" s="2"/>
      <c r="B152" s="54" t="s">
        <v>219</v>
      </c>
      <c r="C152" s="111" t="s">
        <v>228</v>
      </c>
      <c r="D152" s="36" t="s">
        <v>240</v>
      </c>
      <c r="E152" s="37">
        <v>55</v>
      </c>
      <c r="F152" s="38">
        <v>35</v>
      </c>
      <c r="G152" s="53"/>
      <c r="H152" s="40">
        <f t="shared" si="6"/>
        <v>0</v>
      </c>
    </row>
    <row r="153" spans="1:8" ht="12.75">
      <c r="A153" s="2"/>
      <c r="B153" s="54" t="s">
        <v>219</v>
      </c>
      <c r="C153" s="111" t="s">
        <v>228</v>
      </c>
      <c r="D153" s="36" t="s">
        <v>241</v>
      </c>
      <c r="E153" s="37">
        <v>25</v>
      </c>
      <c r="F153" s="38">
        <v>58</v>
      </c>
      <c r="G153" s="53"/>
      <c r="H153" s="40">
        <f t="shared" si="6"/>
        <v>0</v>
      </c>
    </row>
    <row r="154" spans="1:8" ht="12.75">
      <c r="A154" s="2"/>
      <c r="B154" s="54" t="s">
        <v>220</v>
      </c>
      <c r="C154" s="111" t="s">
        <v>228</v>
      </c>
      <c r="D154" s="36" t="s">
        <v>242</v>
      </c>
      <c r="E154" s="37">
        <v>55</v>
      </c>
      <c r="F154" s="38">
        <v>19</v>
      </c>
      <c r="G154" s="53"/>
      <c r="H154" s="40">
        <f t="shared" si="6"/>
        <v>0</v>
      </c>
    </row>
    <row r="155" spans="1:8" ht="12.75">
      <c r="A155" s="2"/>
      <c r="B155" s="54" t="s">
        <v>221</v>
      </c>
      <c r="C155" s="111" t="s">
        <v>228</v>
      </c>
      <c r="D155" s="36" t="s">
        <v>235</v>
      </c>
      <c r="E155" s="37">
        <v>50</v>
      </c>
      <c r="F155" s="38">
        <v>19</v>
      </c>
      <c r="G155" s="53"/>
      <c r="H155" s="40">
        <f t="shared" si="6"/>
        <v>0</v>
      </c>
    </row>
    <row r="156" spans="1:8" ht="12.75">
      <c r="A156" s="2"/>
      <c r="B156" s="54" t="s">
        <v>222</v>
      </c>
      <c r="C156" s="111" t="s">
        <v>228</v>
      </c>
      <c r="D156" s="36" t="s">
        <v>235</v>
      </c>
      <c r="E156" s="37">
        <v>50</v>
      </c>
      <c r="F156" s="38">
        <v>19</v>
      </c>
      <c r="G156" s="53"/>
      <c r="H156" s="40">
        <f t="shared" si="6"/>
        <v>0</v>
      </c>
    </row>
    <row r="157" spans="1:8" ht="12.75">
      <c r="A157" s="2"/>
      <c r="B157" s="54" t="s">
        <v>223</v>
      </c>
      <c r="C157" s="111" t="s">
        <v>228</v>
      </c>
      <c r="D157" s="36" t="s">
        <v>235</v>
      </c>
      <c r="E157" s="37">
        <v>50</v>
      </c>
      <c r="F157" s="38">
        <v>19</v>
      </c>
      <c r="G157" s="53"/>
      <c r="H157" s="40">
        <f t="shared" si="6"/>
        <v>0</v>
      </c>
    </row>
    <row r="158" spans="1:8" ht="12.75">
      <c r="A158" s="2"/>
      <c r="B158" s="54" t="s">
        <v>224</v>
      </c>
      <c r="C158" s="111" t="s">
        <v>228</v>
      </c>
      <c r="D158" s="36" t="s">
        <v>235</v>
      </c>
      <c r="E158" s="37">
        <v>50</v>
      </c>
      <c r="F158" s="38">
        <v>19</v>
      </c>
      <c r="G158" s="53"/>
      <c r="H158" s="40">
        <f t="shared" si="6"/>
        <v>0</v>
      </c>
    </row>
    <row r="159" spans="1:8" ht="12.75">
      <c r="A159" s="2"/>
      <c r="B159" s="54" t="s">
        <v>225</v>
      </c>
      <c r="C159" s="111" t="s">
        <v>228</v>
      </c>
      <c r="D159" s="36" t="s">
        <v>235</v>
      </c>
      <c r="E159" s="37">
        <v>50</v>
      </c>
      <c r="F159" s="38">
        <v>19</v>
      </c>
      <c r="G159" s="53"/>
      <c r="H159" s="40">
        <f t="shared" si="6"/>
        <v>0</v>
      </c>
    </row>
    <row r="160" spans="1:8" ht="12.75">
      <c r="A160" s="2"/>
      <c r="B160" s="54" t="s">
        <v>226</v>
      </c>
      <c r="C160" s="111" t="s">
        <v>228</v>
      </c>
      <c r="D160" s="36" t="s">
        <v>235</v>
      </c>
      <c r="E160" s="37">
        <v>50</v>
      </c>
      <c r="F160" s="38">
        <v>19</v>
      </c>
      <c r="G160" s="53"/>
      <c r="H160" s="40">
        <f t="shared" si="6"/>
        <v>0</v>
      </c>
    </row>
    <row r="161" spans="1:8" ht="12.75">
      <c r="A161" s="2"/>
      <c r="B161" s="54" t="s">
        <v>325</v>
      </c>
      <c r="C161" s="111" t="s">
        <v>228</v>
      </c>
      <c r="D161" s="36" t="s">
        <v>235</v>
      </c>
      <c r="E161" s="37">
        <v>50</v>
      </c>
      <c r="F161" s="38">
        <v>15</v>
      </c>
      <c r="G161" s="53"/>
      <c r="H161" s="40">
        <f aca="true" t="shared" si="7" ref="H161:H170">G161*F161*E161</f>
        <v>0</v>
      </c>
    </row>
    <row r="162" spans="1:8" ht="12.75">
      <c r="A162" s="2"/>
      <c r="B162" s="54" t="s">
        <v>326</v>
      </c>
      <c r="C162" s="111" t="s">
        <v>228</v>
      </c>
      <c r="D162" s="36" t="s">
        <v>235</v>
      </c>
      <c r="E162" s="37">
        <v>50</v>
      </c>
      <c r="F162" s="38">
        <v>15</v>
      </c>
      <c r="G162" s="53"/>
      <c r="H162" s="40">
        <f t="shared" si="7"/>
        <v>0</v>
      </c>
    </row>
    <row r="163" spans="1:8" ht="12.75">
      <c r="A163" s="2"/>
      <c r="B163" s="54" t="s">
        <v>325</v>
      </c>
      <c r="C163" s="111" t="s">
        <v>228</v>
      </c>
      <c r="D163" s="36" t="s">
        <v>234</v>
      </c>
      <c r="E163" s="37">
        <v>150</v>
      </c>
      <c r="F163" s="38">
        <v>6</v>
      </c>
      <c r="G163" s="53"/>
      <c r="H163" s="40">
        <f t="shared" si="7"/>
        <v>0</v>
      </c>
    </row>
    <row r="164" spans="1:8" ht="12.75">
      <c r="A164" s="2"/>
      <c r="B164" s="54" t="s">
        <v>324</v>
      </c>
      <c r="C164" s="111" t="s">
        <v>228</v>
      </c>
      <c r="D164" s="36" t="s">
        <v>234</v>
      </c>
      <c r="E164" s="37">
        <v>150</v>
      </c>
      <c r="F164" s="38">
        <v>6</v>
      </c>
      <c r="G164" s="53"/>
      <c r="H164" s="40">
        <f t="shared" si="7"/>
        <v>0</v>
      </c>
    </row>
    <row r="165" spans="1:8" ht="12.75">
      <c r="A165" s="2"/>
      <c r="B165" s="54" t="s">
        <v>327</v>
      </c>
      <c r="C165" s="111" t="s">
        <v>228</v>
      </c>
      <c r="D165" s="36" t="s">
        <v>231</v>
      </c>
      <c r="E165" s="37">
        <v>50</v>
      </c>
      <c r="F165" s="38">
        <v>15</v>
      </c>
      <c r="G165" s="53"/>
      <c r="H165" s="40">
        <f t="shared" si="7"/>
        <v>0</v>
      </c>
    </row>
    <row r="166" spans="1:8" ht="12.75">
      <c r="A166" s="2"/>
      <c r="B166" s="54" t="s">
        <v>328</v>
      </c>
      <c r="C166" s="111" t="s">
        <v>228</v>
      </c>
      <c r="D166" s="36" t="s">
        <v>231</v>
      </c>
      <c r="E166" s="37">
        <v>50</v>
      </c>
      <c r="F166" s="38">
        <v>15</v>
      </c>
      <c r="G166" s="53"/>
      <c r="H166" s="40">
        <f t="shared" si="7"/>
        <v>0</v>
      </c>
    </row>
    <row r="167" spans="1:8" ht="12.75">
      <c r="A167" s="2"/>
      <c r="B167" s="54" t="s">
        <v>328</v>
      </c>
      <c r="C167" s="111" t="s">
        <v>228</v>
      </c>
      <c r="D167" s="36" t="s">
        <v>239</v>
      </c>
      <c r="E167" s="37">
        <v>140</v>
      </c>
      <c r="F167" s="38">
        <v>7</v>
      </c>
      <c r="G167" s="53"/>
      <c r="H167" s="40">
        <f t="shared" si="7"/>
        <v>0</v>
      </c>
    </row>
    <row r="168" spans="1:8" ht="12.75">
      <c r="A168" s="2"/>
      <c r="B168" s="54" t="s">
        <v>329</v>
      </c>
      <c r="C168" s="111" t="s">
        <v>228</v>
      </c>
      <c r="D168" s="36" t="s">
        <v>239</v>
      </c>
      <c r="E168" s="37">
        <v>140</v>
      </c>
      <c r="F168" s="38">
        <v>6.8</v>
      </c>
      <c r="G168" s="53"/>
      <c r="H168" s="40">
        <f t="shared" si="7"/>
        <v>0</v>
      </c>
    </row>
    <row r="169" spans="1:8" ht="12.75">
      <c r="A169" s="2"/>
      <c r="B169" s="54" t="s">
        <v>330</v>
      </c>
      <c r="C169" s="111" t="s">
        <v>228</v>
      </c>
      <c r="D169" s="36" t="s">
        <v>231</v>
      </c>
      <c r="E169" s="37">
        <v>50</v>
      </c>
      <c r="F169" s="38">
        <v>13.8</v>
      </c>
      <c r="G169" s="53"/>
      <c r="H169" s="40">
        <f t="shared" si="7"/>
        <v>0</v>
      </c>
    </row>
    <row r="170" spans="1:8" ht="13.5" thickBot="1">
      <c r="A170" s="2"/>
      <c r="B170" s="74" t="s">
        <v>331</v>
      </c>
      <c r="C170" s="112" t="s">
        <v>228</v>
      </c>
      <c r="D170" s="59" t="s">
        <v>231</v>
      </c>
      <c r="E170" s="42">
        <v>50</v>
      </c>
      <c r="F170" s="43">
        <v>35</v>
      </c>
      <c r="G170" s="60"/>
      <c r="H170" s="45">
        <f t="shared" si="7"/>
        <v>0</v>
      </c>
    </row>
    <row r="171" spans="1:8" ht="16.5" thickBot="1">
      <c r="A171" s="2"/>
      <c r="B171" s="19" t="s">
        <v>442</v>
      </c>
      <c r="C171" s="105"/>
      <c r="D171" s="4"/>
      <c r="E171" s="10"/>
      <c r="F171" s="31"/>
      <c r="G171" s="10"/>
      <c r="H171" s="20"/>
    </row>
    <row r="172" spans="1:8" ht="12.75">
      <c r="A172" s="2"/>
      <c r="B172" s="46" t="s">
        <v>39</v>
      </c>
      <c r="C172" s="109" t="s">
        <v>46</v>
      </c>
      <c r="D172" s="69" t="s">
        <v>55</v>
      </c>
      <c r="E172" s="48">
        <v>200</v>
      </c>
      <c r="F172" s="49">
        <v>13.5</v>
      </c>
      <c r="G172" s="75"/>
      <c r="H172" s="51">
        <f aca="true" t="shared" si="8" ref="H172:H178">G172*F172*E172</f>
        <v>0</v>
      </c>
    </row>
    <row r="173" spans="1:9" ht="33.75">
      <c r="A173" s="2"/>
      <c r="B173" s="52" t="s">
        <v>40</v>
      </c>
      <c r="C173" s="108" t="s">
        <v>47</v>
      </c>
      <c r="D173" s="63" t="s">
        <v>56</v>
      </c>
      <c r="E173" s="37">
        <v>18</v>
      </c>
      <c r="F173" s="38">
        <v>65</v>
      </c>
      <c r="G173" s="76"/>
      <c r="H173" s="40">
        <f t="shared" si="8"/>
        <v>0</v>
      </c>
      <c r="I173" s="3"/>
    </row>
    <row r="174" spans="1:8" ht="33.75">
      <c r="A174" s="2"/>
      <c r="B174" s="52" t="s">
        <v>41</v>
      </c>
      <c r="C174" s="108" t="s">
        <v>48</v>
      </c>
      <c r="D174" s="63" t="s">
        <v>56</v>
      </c>
      <c r="E174" s="37">
        <v>18</v>
      </c>
      <c r="F174" s="38">
        <v>65</v>
      </c>
      <c r="G174" s="76"/>
      <c r="H174" s="40">
        <f t="shared" si="8"/>
        <v>0</v>
      </c>
    </row>
    <row r="175" spans="1:8" ht="33.75">
      <c r="A175" s="2"/>
      <c r="B175" s="52" t="s">
        <v>42</v>
      </c>
      <c r="C175" s="108" t="s">
        <v>49</v>
      </c>
      <c r="D175" s="63" t="s">
        <v>56</v>
      </c>
      <c r="E175" s="37">
        <v>18</v>
      </c>
      <c r="F175" s="38">
        <v>65</v>
      </c>
      <c r="G175" s="76"/>
      <c r="H175" s="40">
        <f t="shared" si="8"/>
        <v>0</v>
      </c>
    </row>
    <row r="176" spans="1:8" ht="45">
      <c r="A176" s="2"/>
      <c r="B176" s="52" t="s">
        <v>43</v>
      </c>
      <c r="C176" s="108" t="s">
        <v>50</v>
      </c>
      <c r="D176" s="63" t="s">
        <v>56</v>
      </c>
      <c r="E176" s="37">
        <v>18</v>
      </c>
      <c r="F176" s="38">
        <v>65</v>
      </c>
      <c r="G176" s="76"/>
      <c r="H176" s="40">
        <f t="shared" si="8"/>
        <v>0</v>
      </c>
    </row>
    <row r="177" spans="1:8" ht="56.25">
      <c r="A177" s="2"/>
      <c r="B177" s="52" t="s">
        <v>44</v>
      </c>
      <c r="C177" s="108" t="s">
        <v>51</v>
      </c>
      <c r="D177" s="63" t="s">
        <v>56</v>
      </c>
      <c r="E177" s="37">
        <v>18</v>
      </c>
      <c r="F177" s="38">
        <v>65</v>
      </c>
      <c r="G177" s="76"/>
      <c r="H177" s="40">
        <f t="shared" si="8"/>
        <v>0</v>
      </c>
    </row>
    <row r="178" spans="1:8" ht="22.5">
      <c r="A178" s="2"/>
      <c r="B178" s="52" t="s">
        <v>45</v>
      </c>
      <c r="C178" s="108" t="s">
        <v>52</v>
      </c>
      <c r="D178" s="63" t="s">
        <v>57</v>
      </c>
      <c r="E178" s="37">
        <v>50</v>
      </c>
      <c r="F178" s="38">
        <v>35</v>
      </c>
      <c r="G178" s="76"/>
      <c r="H178" s="40">
        <f t="shared" si="8"/>
        <v>0</v>
      </c>
    </row>
    <row r="179" spans="1:8" ht="12.75">
      <c r="A179" s="2"/>
      <c r="B179" s="52" t="s">
        <v>161</v>
      </c>
      <c r="C179" s="108" t="s">
        <v>52</v>
      </c>
      <c r="D179" s="63" t="s">
        <v>179</v>
      </c>
      <c r="E179" s="37">
        <v>50</v>
      </c>
      <c r="F179" s="71">
        <v>13.8</v>
      </c>
      <c r="G179" s="53"/>
      <c r="H179" s="40">
        <f aca="true" t="shared" si="9" ref="H179:H207">G179*F179*E179</f>
        <v>0</v>
      </c>
    </row>
    <row r="180" spans="1:8" ht="12.75">
      <c r="A180" s="2"/>
      <c r="B180" s="52" t="s">
        <v>161</v>
      </c>
      <c r="C180" s="108" t="s">
        <v>52</v>
      </c>
      <c r="D180" s="63" t="s">
        <v>180</v>
      </c>
      <c r="E180" s="37">
        <v>50</v>
      </c>
      <c r="F180" s="71">
        <v>23.5</v>
      </c>
      <c r="G180" s="53"/>
      <c r="H180" s="40">
        <f t="shared" si="9"/>
        <v>0</v>
      </c>
    </row>
    <row r="181" spans="1:8" ht="12.75">
      <c r="A181" s="2"/>
      <c r="B181" s="52" t="s">
        <v>161</v>
      </c>
      <c r="C181" s="108" t="s">
        <v>52</v>
      </c>
      <c r="D181" s="63" t="s">
        <v>181</v>
      </c>
      <c r="E181" s="37">
        <v>40</v>
      </c>
      <c r="F181" s="71">
        <v>24</v>
      </c>
      <c r="G181" s="53"/>
      <c r="H181" s="40">
        <f t="shared" si="9"/>
        <v>0</v>
      </c>
    </row>
    <row r="182" spans="1:8" ht="12.75">
      <c r="A182" s="2"/>
      <c r="B182" s="52" t="s">
        <v>161</v>
      </c>
      <c r="C182" s="108" t="s">
        <v>52</v>
      </c>
      <c r="D182" s="63" t="s">
        <v>182</v>
      </c>
      <c r="E182" s="37">
        <v>50</v>
      </c>
      <c r="F182" s="71">
        <v>23</v>
      </c>
      <c r="G182" s="53"/>
      <c r="H182" s="40">
        <f t="shared" si="9"/>
        <v>0</v>
      </c>
    </row>
    <row r="183" spans="1:8" ht="12.75">
      <c r="A183" s="2"/>
      <c r="B183" s="52" t="s">
        <v>193</v>
      </c>
      <c r="C183" s="108" t="s">
        <v>194</v>
      </c>
      <c r="D183" s="63" t="s">
        <v>195</v>
      </c>
      <c r="E183" s="37">
        <v>50</v>
      </c>
      <c r="F183" s="71">
        <v>18</v>
      </c>
      <c r="G183" s="53"/>
      <c r="H183" s="40">
        <f>G183*F183*E183</f>
        <v>0</v>
      </c>
    </row>
    <row r="184" spans="1:8" ht="12.75">
      <c r="A184" s="2"/>
      <c r="B184" s="52" t="s">
        <v>250</v>
      </c>
      <c r="C184" s="108" t="s">
        <v>194</v>
      </c>
      <c r="D184" s="63" t="s">
        <v>251</v>
      </c>
      <c r="E184" s="37">
        <v>130</v>
      </c>
      <c r="F184" s="71">
        <v>12</v>
      </c>
      <c r="G184" s="53"/>
      <c r="H184" s="40">
        <f>G184*F184*E184</f>
        <v>0</v>
      </c>
    </row>
    <row r="185" spans="1:8" ht="12.75">
      <c r="A185" s="2"/>
      <c r="B185" s="52" t="s">
        <v>162</v>
      </c>
      <c r="C185" s="108" t="s">
        <v>52</v>
      </c>
      <c r="D185" s="63" t="s">
        <v>180</v>
      </c>
      <c r="E185" s="37">
        <v>50</v>
      </c>
      <c r="F185" s="71">
        <v>18</v>
      </c>
      <c r="G185" s="53"/>
      <c r="H185" s="40">
        <f t="shared" si="9"/>
        <v>0</v>
      </c>
    </row>
    <row r="186" spans="1:8" ht="12.75">
      <c r="A186" s="2"/>
      <c r="B186" s="52" t="s">
        <v>162</v>
      </c>
      <c r="C186" s="108" t="s">
        <v>52</v>
      </c>
      <c r="D186" s="63" t="s">
        <v>181</v>
      </c>
      <c r="E186" s="37">
        <v>50</v>
      </c>
      <c r="F186" s="71">
        <v>26.8</v>
      </c>
      <c r="G186" s="53"/>
      <c r="H186" s="40">
        <f t="shared" si="9"/>
        <v>0</v>
      </c>
    </row>
    <row r="187" spans="1:8" ht="12.75">
      <c r="A187" s="2"/>
      <c r="B187" s="52" t="s">
        <v>162</v>
      </c>
      <c r="C187" s="108" t="s">
        <v>52</v>
      </c>
      <c r="D187" s="63" t="s">
        <v>182</v>
      </c>
      <c r="E187" s="37">
        <v>50</v>
      </c>
      <c r="F187" s="71">
        <v>20</v>
      </c>
      <c r="G187" s="53"/>
      <c r="H187" s="40">
        <f t="shared" si="9"/>
        <v>0</v>
      </c>
    </row>
    <row r="188" spans="1:8" ht="12.75">
      <c r="A188" s="2"/>
      <c r="B188" s="52" t="s">
        <v>163</v>
      </c>
      <c r="C188" s="108" t="s">
        <v>52</v>
      </c>
      <c r="D188" s="63" t="s">
        <v>180</v>
      </c>
      <c r="E188" s="37">
        <v>48</v>
      </c>
      <c r="F188" s="38">
        <v>35</v>
      </c>
      <c r="G188" s="53"/>
      <c r="H188" s="40">
        <f t="shared" si="9"/>
        <v>0</v>
      </c>
    </row>
    <row r="189" spans="1:8" ht="12.75">
      <c r="A189" s="2"/>
      <c r="B189" s="72" t="s">
        <v>164</v>
      </c>
      <c r="C189" s="108" t="s">
        <v>52</v>
      </c>
      <c r="D189" s="36" t="s">
        <v>183</v>
      </c>
      <c r="E189" s="37">
        <v>40</v>
      </c>
      <c r="F189" s="38">
        <v>45</v>
      </c>
      <c r="G189" s="53"/>
      <c r="H189" s="40">
        <f t="shared" si="9"/>
        <v>0</v>
      </c>
    </row>
    <row r="190" spans="1:8" ht="12.75">
      <c r="A190" s="2"/>
      <c r="B190" s="72" t="s">
        <v>164</v>
      </c>
      <c r="C190" s="108" t="s">
        <v>52</v>
      </c>
      <c r="D190" s="36" t="s">
        <v>184</v>
      </c>
      <c r="E190" s="37">
        <v>40</v>
      </c>
      <c r="F190" s="38">
        <v>28</v>
      </c>
      <c r="G190" s="53"/>
      <c r="H190" s="40">
        <f t="shared" si="9"/>
        <v>0</v>
      </c>
    </row>
    <row r="191" spans="1:8" ht="12.75">
      <c r="A191" s="2"/>
      <c r="B191" s="72" t="s">
        <v>165</v>
      </c>
      <c r="C191" s="108" t="s">
        <v>52</v>
      </c>
      <c r="D191" s="36" t="s">
        <v>185</v>
      </c>
      <c r="E191" s="37">
        <v>50</v>
      </c>
      <c r="F191" s="38">
        <v>20</v>
      </c>
      <c r="G191" s="53"/>
      <c r="H191" s="40">
        <f t="shared" si="9"/>
        <v>0</v>
      </c>
    </row>
    <row r="192" spans="1:8" ht="12.75">
      <c r="A192" s="2"/>
      <c r="B192" s="72" t="s">
        <v>166</v>
      </c>
      <c r="C192" s="108" t="s">
        <v>52</v>
      </c>
      <c r="D192" s="36" t="s">
        <v>186</v>
      </c>
      <c r="E192" s="37">
        <v>60</v>
      </c>
      <c r="F192" s="38">
        <v>45</v>
      </c>
      <c r="G192" s="53"/>
      <c r="H192" s="40">
        <f t="shared" si="9"/>
        <v>0</v>
      </c>
    </row>
    <row r="193" spans="1:8" ht="12.75">
      <c r="A193" s="2"/>
      <c r="B193" s="72" t="s">
        <v>166</v>
      </c>
      <c r="C193" s="108" t="s">
        <v>52</v>
      </c>
      <c r="D193" s="36" t="s">
        <v>184</v>
      </c>
      <c r="E193" s="37">
        <v>80</v>
      </c>
      <c r="F193" s="38">
        <v>30</v>
      </c>
      <c r="G193" s="53"/>
      <c r="H193" s="40">
        <f t="shared" si="9"/>
        <v>0</v>
      </c>
    </row>
    <row r="194" spans="1:8" ht="12.75">
      <c r="A194" s="2"/>
      <c r="B194" s="72" t="s">
        <v>167</v>
      </c>
      <c r="C194" s="108" t="s">
        <v>52</v>
      </c>
      <c r="D194" s="36" t="s">
        <v>185</v>
      </c>
      <c r="E194" s="37">
        <v>80</v>
      </c>
      <c r="F194" s="38">
        <v>20</v>
      </c>
      <c r="G194" s="53"/>
      <c r="H194" s="40">
        <f t="shared" si="9"/>
        <v>0</v>
      </c>
    </row>
    <row r="195" spans="1:8" ht="12.75">
      <c r="A195" s="2"/>
      <c r="B195" s="72" t="s">
        <v>165</v>
      </c>
      <c r="C195" s="111" t="s">
        <v>14</v>
      </c>
      <c r="D195" s="36" t="s">
        <v>187</v>
      </c>
      <c r="E195" s="37">
        <v>80</v>
      </c>
      <c r="F195" s="38">
        <v>31.5</v>
      </c>
      <c r="G195" s="53"/>
      <c r="H195" s="40">
        <f t="shared" si="9"/>
        <v>0</v>
      </c>
    </row>
    <row r="196" spans="1:8" ht="12.75">
      <c r="A196" s="2"/>
      <c r="B196" s="54" t="s">
        <v>168</v>
      </c>
      <c r="C196" s="108" t="s">
        <v>52</v>
      </c>
      <c r="D196" s="63" t="s">
        <v>179</v>
      </c>
      <c r="E196" s="37">
        <v>50</v>
      </c>
      <c r="F196" s="38">
        <v>18</v>
      </c>
      <c r="G196" s="53"/>
      <c r="H196" s="40">
        <f t="shared" si="9"/>
        <v>0</v>
      </c>
    </row>
    <row r="197" spans="1:8" ht="12.75">
      <c r="A197" s="2"/>
      <c r="B197" s="54" t="s">
        <v>169</v>
      </c>
      <c r="C197" s="108" t="s">
        <v>52</v>
      </c>
      <c r="D197" s="63" t="s">
        <v>182</v>
      </c>
      <c r="E197" s="37">
        <v>50</v>
      </c>
      <c r="F197" s="38">
        <v>35</v>
      </c>
      <c r="G197" s="53"/>
      <c r="H197" s="40">
        <f t="shared" si="9"/>
        <v>0</v>
      </c>
    </row>
    <row r="198" spans="1:8" ht="12.75">
      <c r="A198" s="2"/>
      <c r="B198" s="54" t="s">
        <v>168</v>
      </c>
      <c r="C198" s="111" t="s">
        <v>176</v>
      </c>
      <c r="D198" s="63" t="s">
        <v>179</v>
      </c>
      <c r="E198" s="37">
        <v>50</v>
      </c>
      <c r="F198" s="38">
        <v>18.6</v>
      </c>
      <c r="G198" s="53"/>
      <c r="H198" s="40">
        <f t="shared" si="9"/>
        <v>0</v>
      </c>
    </row>
    <row r="199" spans="1:8" ht="12.75">
      <c r="A199" s="2"/>
      <c r="B199" s="54" t="s">
        <v>170</v>
      </c>
      <c r="C199" s="111" t="s">
        <v>176</v>
      </c>
      <c r="D199" s="63" t="s">
        <v>182</v>
      </c>
      <c r="E199" s="37">
        <v>50</v>
      </c>
      <c r="F199" s="38">
        <v>35</v>
      </c>
      <c r="G199" s="53"/>
      <c r="H199" s="40">
        <f t="shared" si="9"/>
        <v>0</v>
      </c>
    </row>
    <row r="200" spans="1:8" ht="12.75">
      <c r="A200" s="2"/>
      <c r="B200" s="54" t="s">
        <v>170</v>
      </c>
      <c r="C200" s="111" t="s">
        <v>176</v>
      </c>
      <c r="D200" s="63" t="s">
        <v>188</v>
      </c>
      <c r="E200" s="37">
        <v>40</v>
      </c>
      <c r="F200" s="38">
        <v>54</v>
      </c>
      <c r="G200" s="53"/>
      <c r="H200" s="40">
        <f t="shared" si="9"/>
        <v>0</v>
      </c>
    </row>
    <row r="201" spans="1:8" ht="12.75">
      <c r="A201" s="2"/>
      <c r="B201" s="54" t="s">
        <v>397</v>
      </c>
      <c r="C201" s="111" t="s">
        <v>194</v>
      </c>
      <c r="D201" s="63" t="s">
        <v>357</v>
      </c>
      <c r="E201" s="37">
        <v>100</v>
      </c>
      <c r="F201" s="38">
        <v>5.8</v>
      </c>
      <c r="G201" s="53"/>
      <c r="H201" s="40">
        <f>G201*F201*E201</f>
        <v>0</v>
      </c>
    </row>
    <row r="202" spans="1:8" ht="12.75">
      <c r="A202" s="2"/>
      <c r="B202" s="54" t="s">
        <v>171</v>
      </c>
      <c r="C202" s="111" t="s">
        <v>177</v>
      </c>
      <c r="D202" s="36" t="s">
        <v>28</v>
      </c>
      <c r="E202" s="37">
        <v>100</v>
      </c>
      <c r="F202" s="38">
        <v>16</v>
      </c>
      <c r="G202" s="53"/>
      <c r="H202" s="40">
        <f t="shared" si="9"/>
        <v>0</v>
      </c>
    </row>
    <row r="203" spans="1:8" ht="12.75">
      <c r="A203" s="2"/>
      <c r="B203" s="54" t="s">
        <v>171</v>
      </c>
      <c r="C203" s="111" t="s">
        <v>177</v>
      </c>
      <c r="D203" s="36" t="s">
        <v>189</v>
      </c>
      <c r="E203" s="37">
        <v>8</v>
      </c>
      <c r="F203" s="38">
        <v>315</v>
      </c>
      <c r="G203" s="53"/>
      <c r="H203" s="40">
        <f t="shared" si="9"/>
        <v>0</v>
      </c>
    </row>
    <row r="204" spans="1:8" ht="12.75">
      <c r="A204" s="2"/>
      <c r="B204" s="54" t="s">
        <v>172</v>
      </c>
      <c r="C204" s="108" t="s">
        <v>52</v>
      </c>
      <c r="D204" s="36" t="s">
        <v>28</v>
      </c>
      <c r="E204" s="37">
        <v>100</v>
      </c>
      <c r="F204" s="38">
        <v>14.7</v>
      </c>
      <c r="G204" s="53"/>
      <c r="H204" s="40">
        <f t="shared" si="9"/>
        <v>0</v>
      </c>
    </row>
    <row r="205" spans="1:8" ht="12.75">
      <c r="A205" s="2"/>
      <c r="B205" s="77" t="s">
        <v>173</v>
      </c>
      <c r="C205" s="108" t="s">
        <v>52</v>
      </c>
      <c r="D205" s="36" t="s">
        <v>190</v>
      </c>
      <c r="E205" s="37">
        <v>90</v>
      </c>
      <c r="F205" s="38">
        <v>10.5</v>
      </c>
      <c r="G205" s="53"/>
      <c r="H205" s="40">
        <f t="shared" si="9"/>
        <v>0</v>
      </c>
    </row>
    <row r="206" spans="1:8" ht="12.75">
      <c r="A206" s="2"/>
      <c r="B206" s="77" t="s">
        <v>174</v>
      </c>
      <c r="C206" s="108" t="s">
        <v>178</v>
      </c>
      <c r="D206" s="36" t="s">
        <v>191</v>
      </c>
      <c r="E206" s="37">
        <v>300</v>
      </c>
      <c r="F206" s="38">
        <v>8.5</v>
      </c>
      <c r="G206" s="53"/>
      <c r="H206" s="40">
        <f t="shared" si="9"/>
        <v>0</v>
      </c>
    </row>
    <row r="207" spans="1:8" ht="13.5" thickBot="1">
      <c r="A207" s="2"/>
      <c r="B207" s="78" t="s">
        <v>175</v>
      </c>
      <c r="C207" s="110" t="s">
        <v>178</v>
      </c>
      <c r="D207" s="59" t="s">
        <v>192</v>
      </c>
      <c r="E207" s="42">
        <v>200</v>
      </c>
      <c r="F207" s="43">
        <v>6</v>
      </c>
      <c r="G207" s="60"/>
      <c r="H207" s="45">
        <f t="shared" si="9"/>
        <v>0</v>
      </c>
    </row>
    <row r="208" spans="1:8" ht="16.5" thickBot="1">
      <c r="A208" s="2"/>
      <c r="B208" s="21" t="s">
        <v>443</v>
      </c>
      <c r="C208" s="5"/>
      <c r="D208" s="5"/>
      <c r="E208" s="5"/>
      <c r="F208" s="32"/>
      <c r="G208" s="5"/>
      <c r="H208" s="22"/>
    </row>
    <row r="209" spans="1:9" ht="33.75">
      <c r="A209" s="2"/>
      <c r="B209" s="79" t="s">
        <v>295</v>
      </c>
      <c r="C209" s="109"/>
      <c r="D209" s="69" t="s">
        <v>298</v>
      </c>
      <c r="E209" s="48">
        <v>45</v>
      </c>
      <c r="F209" s="70">
        <v>56</v>
      </c>
      <c r="G209" s="50"/>
      <c r="H209" s="51">
        <f aca="true" t="shared" si="10" ref="H209:H224">G209*F209*E209</f>
        <v>0</v>
      </c>
      <c r="I209" s="3"/>
    </row>
    <row r="210" spans="1:8" ht="33.75">
      <c r="A210" s="2"/>
      <c r="B210" s="72" t="s">
        <v>296</v>
      </c>
      <c r="C210" s="108"/>
      <c r="D210" s="63" t="s">
        <v>298</v>
      </c>
      <c r="E210" s="37">
        <v>45</v>
      </c>
      <c r="F210" s="71">
        <v>56</v>
      </c>
      <c r="G210" s="53"/>
      <c r="H210" s="40">
        <f t="shared" si="10"/>
        <v>0</v>
      </c>
    </row>
    <row r="211" spans="1:8" ht="33.75">
      <c r="A211" s="2"/>
      <c r="B211" s="72" t="s">
        <v>297</v>
      </c>
      <c r="C211" s="108"/>
      <c r="D211" s="63" t="s">
        <v>299</v>
      </c>
      <c r="E211" s="37">
        <v>40</v>
      </c>
      <c r="F211" s="71">
        <v>50</v>
      </c>
      <c r="G211" s="53"/>
      <c r="H211" s="40">
        <f t="shared" si="10"/>
        <v>0</v>
      </c>
    </row>
    <row r="212" spans="1:8" ht="22.5">
      <c r="A212" s="2"/>
      <c r="B212" s="72" t="s">
        <v>281</v>
      </c>
      <c r="C212" s="108" t="s">
        <v>253</v>
      </c>
      <c r="D212" s="63"/>
      <c r="E212" s="37">
        <v>100</v>
      </c>
      <c r="F212" s="71">
        <v>6.5</v>
      </c>
      <c r="G212" s="53"/>
      <c r="H212" s="40">
        <f t="shared" si="10"/>
        <v>0</v>
      </c>
    </row>
    <row r="213" spans="1:8" ht="12.75">
      <c r="A213" s="1"/>
      <c r="B213" s="54" t="s">
        <v>259</v>
      </c>
      <c r="C213" s="108" t="s">
        <v>253</v>
      </c>
      <c r="D213" s="36" t="s">
        <v>254</v>
      </c>
      <c r="E213" s="37">
        <v>100</v>
      </c>
      <c r="F213" s="38">
        <v>5.5</v>
      </c>
      <c r="G213" s="53"/>
      <c r="H213" s="40">
        <f>G213*F213*E213</f>
        <v>0</v>
      </c>
    </row>
    <row r="214" spans="1:8" ht="23.25" thickBot="1">
      <c r="A214" s="2"/>
      <c r="B214" s="80" t="s">
        <v>282</v>
      </c>
      <c r="C214" s="113" t="s">
        <v>253</v>
      </c>
      <c r="D214" s="81" t="s">
        <v>28</v>
      </c>
      <c r="E214" s="42">
        <v>150</v>
      </c>
      <c r="F214" s="82">
        <v>10</v>
      </c>
      <c r="G214" s="83"/>
      <c r="H214" s="84">
        <f t="shared" si="10"/>
        <v>0</v>
      </c>
    </row>
    <row r="215" spans="1:8" ht="13.5" thickBot="1">
      <c r="A215" s="2"/>
      <c r="B215" s="135" t="s">
        <v>302</v>
      </c>
      <c r="C215" s="136"/>
      <c r="D215" s="136"/>
      <c r="E215" s="136"/>
      <c r="F215" s="136"/>
      <c r="G215" s="136"/>
      <c r="H215" s="137"/>
    </row>
    <row r="216" spans="1:8" ht="33.75">
      <c r="A216" s="2"/>
      <c r="B216" s="85" t="s">
        <v>301</v>
      </c>
      <c r="C216" s="114" t="s">
        <v>286</v>
      </c>
      <c r="D216" s="86" t="s">
        <v>300</v>
      </c>
      <c r="E216" s="48">
        <v>360</v>
      </c>
      <c r="F216" s="70">
        <v>12</v>
      </c>
      <c r="G216" s="87"/>
      <c r="H216" s="88">
        <f t="shared" si="10"/>
        <v>0</v>
      </c>
    </row>
    <row r="217" spans="1:8" ht="33.75">
      <c r="A217" s="2"/>
      <c r="B217" s="72" t="s">
        <v>303</v>
      </c>
      <c r="C217" s="108" t="s">
        <v>286</v>
      </c>
      <c r="D217" s="63" t="s">
        <v>304</v>
      </c>
      <c r="E217" s="37">
        <v>60</v>
      </c>
      <c r="F217" s="71">
        <v>61.49</v>
      </c>
      <c r="G217" s="53"/>
      <c r="H217" s="40">
        <f t="shared" si="10"/>
        <v>0</v>
      </c>
    </row>
    <row r="218" spans="1:8" ht="23.25" thickBot="1">
      <c r="A218" s="2"/>
      <c r="B218" s="80" t="s">
        <v>305</v>
      </c>
      <c r="C218" s="113" t="s">
        <v>286</v>
      </c>
      <c r="D218" s="81" t="s">
        <v>306</v>
      </c>
      <c r="E218" s="42">
        <v>70</v>
      </c>
      <c r="F218" s="82">
        <v>58</v>
      </c>
      <c r="G218" s="83"/>
      <c r="H218" s="84">
        <f t="shared" si="10"/>
        <v>0</v>
      </c>
    </row>
    <row r="219" spans="1:8" ht="13.5" thickBot="1">
      <c r="A219" s="2"/>
      <c r="B219" s="135" t="s">
        <v>307</v>
      </c>
      <c r="C219" s="136"/>
      <c r="D219" s="136"/>
      <c r="E219" s="136"/>
      <c r="F219" s="136"/>
      <c r="G219" s="136"/>
      <c r="H219" s="137"/>
    </row>
    <row r="220" spans="1:8" ht="33.75">
      <c r="A220" s="2"/>
      <c r="B220" s="85" t="s">
        <v>283</v>
      </c>
      <c r="C220" s="114" t="s">
        <v>286</v>
      </c>
      <c r="D220" s="86"/>
      <c r="E220" s="48">
        <v>360</v>
      </c>
      <c r="F220" s="70">
        <v>9.5</v>
      </c>
      <c r="G220" s="87"/>
      <c r="H220" s="88">
        <f>G220*F220*E220</f>
        <v>0</v>
      </c>
    </row>
    <row r="221" spans="1:8" ht="22.5">
      <c r="A221" s="2"/>
      <c r="B221" s="72" t="s">
        <v>284</v>
      </c>
      <c r="C221" s="108" t="s">
        <v>286</v>
      </c>
      <c r="D221" s="63"/>
      <c r="E221" s="37">
        <v>400</v>
      </c>
      <c r="F221" s="71">
        <v>8.8</v>
      </c>
      <c r="G221" s="53"/>
      <c r="H221" s="40">
        <f t="shared" si="10"/>
        <v>0</v>
      </c>
    </row>
    <row r="222" spans="1:8" ht="22.5">
      <c r="A222" s="2"/>
      <c r="B222" s="72" t="s">
        <v>285</v>
      </c>
      <c r="C222" s="108" t="s">
        <v>286</v>
      </c>
      <c r="D222" s="63"/>
      <c r="E222" s="37">
        <v>400</v>
      </c>
      <c r="F222" s="71">
        <v>8.8</v>
      </c>
      <c r="G222" s="53"/>
      <c r="H222" s="40">
        <f t="shared" si="10"/>
        <v>0</v>
      </c>
    </row>
    <row r="223" spans="1:8" ht="22.5">
      <c r="A223" s="2"/>
      <c r="B223" s="72" t="s">
        <v>308</v>
      </c>
      <c r="C223" s="108" t="s">
        <v>286</v>
      </c>
      <c r="D223" s="63"/>
      <c r="E223" s="37">
        <v>400</v>
      </c>
      <c r="F223" s="71">
        <v>8.8</v>
      </c>
      <c r="G223" s="53"/>
      <c r="H223" s="40">
        <f t="shared" si="10"/>
        <v>0</v>
      </c>
    </row>
    <row r="224" spans="1:8" ht="22.5">
      <c r="A224" s="2"/>
      <c r="B224" s="72" t="s">
        <v>309</v>
      </c>
      <c r="C224" s="108" t="s">
        <v>286</v>
      </c>
      <c r="D224" s="63"/>
      <c r="E224" s="37">
        <v>400</v>
      </c>
      <c r="F224" s="71">
        <v>8.8</v>
      </c>
      <c r="G224" s="53"/>
      <c r="H224" s="40">
        <f t="shared" si="10"/>
        <v>0</v>
      </c>
    </row>
    <row r="225" spans="1:8" ht="33.75">
      <c r="A225" s="2"/>
      <c r="B225" s="72" t="s">
        <v>310</v>
      </c>
      <c r="C225" s="108" t="s">
        <v>286</v>
      </c>
      <c r="D225" s="63"/>
      <c r="E225" s="37">
        <v>60</v>
      </c>
      <c r="F225" s="71">
        <v>48</v>
      </c>
      <c r="G225" s="53"/>
      <c r="H225" s="40">
        <f>G225*F225*E225</f>
        <v>0</v>
      </c>
    </row>
    <row r="226" spans="1:8" ht="22.5">
      <c r="A226" s="2"/>
      <c r="B226" s="72" t="s">
        <v>277</v>
      </c>
      <c r="C226" s="108" t="s">
        <v>286</v>
      </c>
      <c r="D226" s="63"/>
      <c r="E226" s="37">
        <v>50</v>
      </c>
      <c r="F226" s="71">
        <v>46</v>
      </c>
      <c r="G226" s="53"/>
      <c r="H226" s="40">
        <f aca="true" t="shared" si="11" ref="H226:H235">G226*F226*E226</f>
        <v>0</v>
      </c>
    </row>
    <row r="227" spans="1:8" ht="22.5">
      <c r="A227" s="2"/>
      <c r="B227" s="72" t="s">
        <v>278</v>
      </c>
      <c r="C227" s="108" t="s">
        <v>286</v>
      </c>
      <c r="D227" s="63"/>
      <c r="E227" s="37">
        <v>50</v>
      </c>
      <c r="F227" s="71">
        <v>46</v>
      </c>
      <c r="G227" s="53"/>
      <c r="H227" s="40">
        <f t="shared" si="11"/>
        <v>0</v>
      </c>
    </row>
    <row r="228" spans="1:8" ht="22.5">
      <c r="A228" s="2"/>
      <c r="B228" s="72" t="s">
        <v>279</v>
      </c>
      <c r="C228" s="108" t="s">
        <v>286</v>
      </c>
      <c r="D228" s="63"/>
      <c r="E228" s="37">
        <v>50</v>
      </c>
      <c r="F228" s="71">
        <v>46</v>
      </c>
      <c r="G228" s="53"/>
      <c r="H228" s="40">
        <f t="shared" si="11"/>
        <v>0</v>
      </c>
    </row>
    <row r="229" spans="1:8" ht="23.25" thickBot="1">
      <c r="A229" s="2"/>
      <c r="B229" s="80" t="s">
        <v>280</v>
      </c>
      <c r="C229" s="113" t="s">
        <v>286</v>
      </c>
      <c r="D229" s="81"/>
      <c r="E229" s="42">
        <v>50</v>
      </c>
      <c r="F229" s="82">
        <v>46</v>
      </c>
      <c r="G229" s="83"/>
      <c r="H229" s="84">
        <f t="shared" si="11"/>
        <v>0</v>
      </c>
    </row>
    <row r="230" spans="1:8" ht="13.5" thickBot="1">
      <c r="A230" s="2"/>
      <c r="B230" s="135" t="s">
        <v>311</v>
      </c>
      <c r="C230" s="136"/>
      <c r="D230" s="136"/>
      <c r="E230" s="136"/>
      <c r="F230" s="136"/>
      <c r="G230" s="136"/>
      <c r="H230" s="137"/>
    </row>
    <row r="231" spans="1:8" ht="22.5">
      <c r="A231" s="2"/>
      <c r="B231" s="85" t="s">
        <v>312</v>
      </c>
      <c r="C231" s="114" t="s">
        <v>286</v>
      </c>
      <c r="D231" s="86" t="s">
        <v>317</v>
      </c>
      <c r="E231" s="48">
        <v>24</v>
      </c>
      <c r="F231" s="89">
        <v>65</v>
      </c>
      <c r="G231" s="87"/>
      <c r="H231" s="88">
        <f t="shared" si="11"/>
        <v>0</v>
      </c>
    </row>
    <row r="232" spans="1:8" ht="22.5">
      <c r="A232" s="2"/>
      <c r="B232" s="72" t="s">
        <v>313</v>
      </c>
      <c r="C232" s="108" t="s">
        <v>286</v>
      </c>
      <c r="D232" s="63" t="s">
        <v>318</v>
      </c>
      <c r="E232" s="37">
        <v>24</v>
      </c>
      <c r="F232" s="90">
        <v>60</v>
      </c>
      <c r="G232" s="53"/>
      <c r="H232" s="40">
        <f t="shared" si="11"/>
        <v>0</v>
      </c>
    </row>
    <row r="233" spans="1:8" ht="22.5">
      <c r="A233" s="2"/>
      <c r="B233" s="72" t="s">
        <v>314</v>
      </c>
      <c r="C233" s="108" t="s">
        <v>286</v>
      </c>
      <c r="D233" s="63" t="s">
        <v>319</v>
      </c>
      <c r="E233" s="37">
        <v>50</v>
      </c>
      <c r="F233" s="90">
        <v>24</v>
      </c>
      <c r="G233" s="53"/>
      <c r="H233" s="40">
        <f t="shared" si="11"/>
        <v>0</v>
      </c>
    </row>
    <row r="234" spans="1:8" ht="33.75">
      <c r="A234" s="2"/>
      <c r="B234" s="72" t="s">
        <v>315</v>
      </c>
      <c r="C234" s="108" t="s">
        <v>286</v>
      </c>
      <c r="D234" s="63" t="s">
        <v>320</v>
      </c>
      <c r="E234" s="37">
        <v>70</v>
      </c>
      <c r="F234" s="90">
        <v>21</v>
      </c>
      <c r="G234" s="53"/>
      <c r="H234" s="40">
        <f t="shared" si="11"/>
        <v>0</v>
      </c>
    </row>
    <row r="235" spans="1:8" ht="22.5">
      <c r="A235" s="2"/>
      <c r="B235" s="72" t="s">
        <v>316</v>
      </c>
      <c r="C235" s="108" t="s">
        <v>286</v>
      </c>
      <c r="D235" s="63" t="s">
        <v>306</v>
      </c>
      <c r="E235" s="37">
        <v>70</v>
      </c>
      <c r="F235" s="90">
        <v>20</v>
      </c>
      <c r="G235" s="53"/>
      <c r="H235" s="40">
        <f t="shared" si="11"/>
        <v>0</v>
      </c>
    </row>
    <row r="236" spans="1:8" ht="12.75">
      <c r="A236" s="2"/>
      <c r="B236" s="91" t="s">
        <v>287</v>
      </c>
      <c r="C236" s="108" t="s">
        <v>286</v>
      </c>
      <c r="D236" s="63"/>
      <c r="E236" s="37">
        <v>36</v>
      </c>
      <c r="F236" s="38">
        <v>38</v>
      </c>
      <c r="G236" s="53"/>
      <c r="H236" s="40">
        <f aca="true" t="shared" si="12" ref="H236:H242">G236*F236*E236</f>
        <v>0</v>
      </c>
    </row>
    <row r="237" spans="1:8" ht="22.5">
      <c r="A237" s="2"/>
      <c r="B237" s="91" t="s">
        <v>288</v>
      </c>
      <c r="C237" s="108" t="s">
        <v>286</v>
      </c>
      <c r="D237" s="36"/>
      <c r="E237" s="37">
        <v>36</v>
      </c>
      <c r="F237" s="38">
        <v>38</v>
      </c>
      <c r="G237" s="53"/>
      <c r="H237" s="40">
        <f t="shared" si="12"/>
        <v>0</v>
      </c>
    </row>
    <row r="238" spans="1:8" ht="22.5">
      <c r="A238" s="2"/>
      <c r="B238" s="91" t="s">
        <v>364</v>
      </c>
      <c r="C238" s="108" t="s">
        <v>286</v>
      </c>
      <c r="D238" s="36"/>
      <c r="E238" s="37">
        <v>36</v>
      </c>
      <c r="F238" s="38">
        <v>38</v>
      </c>
      <c r="G238" s="53"/>
      <c r="H238" s="40">
        <f t="shared" si="12"/>
        <v>0</v>
      </c>
    </row>
    <row r="239" spans="1:8" ht="22.5">
      <c r="A239" s="2"/>
      <c r="B239" s="91" t="s">
        <v>365</v>
      </c>
      <c r="C239" s="108" t="s">
        <v>286</v>
      </c>
      <c r="D239" s="36"/>
      <c r="E239" s="37">
        <v>192</v>
      </c>
      <c r="F239" s="38">
        <v>22</v>
      </c>
      <c r="G239" s="53"/>
      <c r="H239" s="40">
        <f t="shared" si="12"/>
        <v>0</v>
      </c>
    </row>
    <row r="240" spans="1:8" ht="22.5">
      <c r="A240" s="2"/>
      <c r="B240" s="91" t="s">
        <v>366</v>
      </c>
      <c r="C240" s="108" t="s">
        <v>286</v>
      </c>
      <c r="D240" s="36"/>
      <c r="E240" s="37">
        <v>192</v>
      </c>
      <c r="F240" s="38">
        <v>22</v>
      </c>
      <c r="G240" s="53"/>
      <c r="H240" s="40">
        <f t="shared" si="12"/>
        <v>0</v>
      </c>
    </row>
    <row r="241" spans="1:8" ht="22.5">
      <c r="A241" s="2"/>
      <c r="B241" s="91" t="s">
        <v>367</v>
      </c>
      <c r="C241" s="108" t="s">
        <v>286</v>
      </c>
      <c r="D241" s="36"/>
      <c r="E241" s="37">
        <v>192</v>
      </c>
      <c r="F241" s="38">
        <v>22</v>
      </c>
      <c r="G241" s="53"/>
      <c r="H241" s="40">
        <f t="shared" si="12"/>
        <v>0</v>
      </c>
    </row>
    <row r="242" spans="1:8" ht="22.5">
      <c r="A242" s="2"/>
      <c r="B242" s="91" t="s">
        <v>289</v>
      </c>
      <c r="C242" s="108" t="s">
        <v>286</v>
      </c>
      <c r="D242" s="63"/>
      <c r="E242" s="37">
        <v>30</v>
      </c>
      <c r="F242" s="71">
        <v>38</v>
      </c>
      <c r="G242" s="53"/>
      <c r="H242" s="40">
        <f t="shared" si="12"/>
        <v>0</v>
      </c>
    </row>
    <row r="243" spans="1:8" ht="12.75">
      <c r="A243" s="2"/>
      <c r="B243" s="91" t="s">
        <v>290</v>
      </c>
      <c r="C243" s="108" t="s">
        <v>286</v>
      </c>
      <c r="D243" s="63"/>
      <c r="E243" s="37">
        <v>50</v>
      </c>
      <c r="F243" s="71">
        <v>38</v>
      </c>
      <c r="G243" s="53"/>
      <c r="H243" s="40">
        <f aca="true" t="shared" si="13" ref="H243:H249">G243*F243*E243</f>
        <v>0</v>
      </c>
    </row>
    <row r="244" spans="1:8" ht="12.75">
      <c r="A244" s="2"/>
      <c r="B244" s="91" t="s">
        <v>291</v>
      </c>
      <c r="C244" s="108" t="s">
        <v>286</v>
      </c>
      <c r="D244" s="63"/>
      <c r="E244" s="37">
        <v>80</v>
      </c>
      <c r="F244" s="71">
        <v>38</v>
      </c>
      <c r="G244" s="53"/>
      <c r="H244" s="40">
        <f t="shared" si="13"/>
        <v>0</v>
      </c>
    </row>
    <row r="245" spans="1:8" ht="12.75">
      <c r="A245" s="2"/>
      <c r="B245" s="91" t="s">
        <v>292</v>
      </c>
      <c r="C245" s="108" t="s">
        <v>286</v>
      </c>
      <c r="D245" s="63"/>
      <c r="E245" s="37">
        <v>80</v>
      </c>
      <c r="F245" s="71">
        <v>38</v>
      </c>
      <c r="G245" s="53"/>
      <c r="H245" s="40">
        <f t="shared" si="13"/>
        <v>0</v>
      </c>
    </row>
    <row r="246" spans="1:8" ht="12.75">
      <c r="A246" s="2"/>
      <c r="B246" s="91" t="s">
        <v>293</v>
      </c>
      <c r="C246" s="108" t="s">
        <v>286</v>
      </c>
      <c r="D246" s="63"/>
      <c r="E246" s="37">
        <v>80</v>
      </c>
      <c r="F246" s="71">
        <v>38</v>
      </c>
      <c r="G246" s="53"/>
      <c r="H246" s="40">
        <f t="shared" si="13"/>
        <v>0</v>
      </c>
    </row>
    <row r="247" spans="1:8" ht="23.25" thickBot="1">
      <c r="A247" s="2"/>
      <c r="B247" s="92" t="s">
        <v>294</v>
      </c>
      <c r="C247" s="113" t="s">
        <v>286</v>
      </c>
      <c r="D247" s="81"/>
      <c r="E247" s="42">
        <v>70</v>
      </c>
      <c r="F247" s="82">
        <v>26</v>
      </c>
      <c r="G247" s="83"/>
      <c r="H247" s="84">
        <f t="shared" si="13"/>
        <v>0</v>
      </c>
    </row>
    <row r="248" spans="1:8" ht="13.5" thickBot="1">
      <c r="A248" s="2"/>
      <c r="B248" s="135" t="s">
        <v>321</v>
      </c>
      <c r="C248" s="136"/>
      <c r="D248" s="136"/>
      <c r="E248" s="136"/>
      <c r="F248" s="136"/>
      <c r="G248" s="136"/>
      <c r="H248" s="137"/>
    </row>
    <row r="249" spans="1:8" ht="34.5" thickBot="1">
      <c r="A249" s="2"/>
      <c r="B249" s="93" t="s">
        <v>322</v>
      </c>
      <c r="C249" s="115" t="s">
        <v>286</v>
      </c>
      <c r="D249" s="94"/>
      <c r="E249" s="95">
        <v>80</v>
      </c>
      <c r="F249" s="96">
        <v>21</v>
      </c>
      <c r="G249" s="97"/>
      <c r="H249" s="98">
        <f t="shared" si="13"/>
        <v>0</v>
      </c>
    </row>
    <row r="250" spans="1:8" ht="16.5" thickBot="1">
      <c r="A250" s="2"/>
      <c r="B250" s="14" t="s">
        <v>444</v>
      </c>
      <c r="C250" s="106"/>
      <c r="D250" s="6"/>
      <c r="E250" s="6"/>
      <c r="F250" s="33"/>
      <c r="G250" s="6"/>
      <c r="H250" s="23"/>
    </row>
    <row r="251" spans="1:8" ht="12.75">
      <c r="A251" s="2"/>
      <c r="B251" s="46" t="s">
        <v>86</v>
      </c>
      <c r="C251" s="109" t="s">
        <v>113</v>
      </c>
      <c r="D251" s="47" t="s">
        <v>133</v>
      </c>
      <c r="E251" s="48">
        <v>200</v>
      </c>
      <c r="F251" s="49">
        <v>6.8</v>
      </c>
      <c r="G251" s="50"/>
      <c r="H251" s="51">
        <f aca="true" t="shared" si="14" ref="H251:H300">G251*F251*E251</f>
        <v>0</v>
      </c>
    </row>
    <row r="252" spans="1:8" ht="12.75">
      <c r="A252" s="2"/>
      <c r="B252" s="52" t="s">
        <v>87</v>
      </c>
      <c r="C252" s="108" t="s">
        <v>114</v>
      </c>
      <c r="D252" s="36" t="s">
        <v>134</v>
      </c>
      <c r="E252" s="37">
        <v>20</v>
      </c>
      <c r="F252" s="38">
        <v>85</v>
      </c>
      <c r="G252" s="53"/>
      <c r="H252" s="40">
        <f t="shared" si="14"/>
        <v>0</v>
      </c>
    </row>
    <row r="253" spans="1:8" ht="12.75">
      <c r="A253" s="2"/>
      <c r="B253" s="52" t="s">
        <v>88</v>
      </c>
      <c r="C253" s="108" t="s">
        <v>115</v>
      </c>
      <c r="D253" s="36" t="s">
        <v>134</v>
      </c>
      <c r="E253" s="37">
        <v>20</v>
      </c>
      <c r="F253" s="38">
        <v>90</v>
      </c>
      <c r="G253" s="53"/>
      <c r="H253" s="40">
        <f t="shared" si="14"/>
        <v>0</v>
      </c>
    </row>
    <row r="254" spans="1:8" ht="12.75">
      <c r="A254" s="2"/>
      <c r="B254" s="52" t="s">
        <v>89</v>
      </c>
      <c r="C254" s="108" t="s">
        <v>116</v>
      </c>
      <c r="D254" s="36" t="s">
        <v>134</v>
      </c>
      <c r="E254" s="37">
        <v>20</v>
      </c>
      <c r="F254" s="38">
        <v>70</v>
      </c>
      <c r="G254" s="53"/>
      <c r="H254" s="40">
        <f t="shared" si="14"/>
        <v>0</v>
      </c>
    </row>
    <row r="255" spans="1:8" ht="12.75">
      <c r="A255" s="2"/>
      <c r="B255" s="52" t="s">
        <v>90</v>
      </c>
      <c r="C255" s="108" t="s">
        <v>117</v>
      </c>
      <c r="D255" s="36" t="s">
        <v>135</v>
      </c>
      <c r="E255" s="37">
        <v>30</v>
      </c>
      <c r="F255" s="38">
        <v>24</v>
      </c>
      <c r="G255" s="53"/>
      <c r="H255" s="40">
        <f t="shared" si="14"/>
        <v>0</v>
      </c>
    </row>
    <row r="256" spans="1:8" ht="12.75">
      <c r="A256" s="2"/>
      <c r="B256" s="52" t="s">
        <v>91</v>
      </c>
      <c r="C256" s="108" t="s">
        <v>118</v>
      </c>
      <c r="D256" s="36" t="s">
        <v>136</v>
      </c>
      <c r="E256" s="37">
        <v>500</v>
      </c>
      <c r="F256" s="38">
        <v>12.8</v>
      </c>
      <c r="G256" s="53"/>
      <c r="H256" s="40">
        <f t="shared" si="14"/>
        <v>0</v>
      </c>
    </row>
    <row r="257" spans="1:8" ht="45">
      <c r="A257" s="1"/>
      <c r="B257" s="52" t="s">
        <v>260</v>
      </c>
      <c r="C257" s="108" t="s">
        <v>261</v>
      </c>
      <c r="D257" s="36" t="s">
        <v>137</v>
      </c>
      <c r="E257" s="37">
        <v>500</v>
      </c>
      <c r="F257" s="38">
        <v>13</v>
      </c>
      <c r="G257" s="53"/>
      <c r="H257" s="40">
        <f t="shared" si="14"/>
        <v>0</v>
      </c>
    </row>
    <row r="258" spans="1:8" ht="22.5">
      <c r="A258" s="2"/>
      <c r="B258" s="52" t="s">
        <v>332</v>
      </c>
      <c r="C258" s="108" t="s">
        <v>119</v>
      </c>
      <c r="D258" s="36" t="s">
        <v>138</v>
      </c>
      <c r="E258" s="37">
        <v>350</v>
      </c>
      <c r="F258" s="38">
        <v>3.5</v>
      </c>
      <c r="G258" s="53"/>
      <c r="H258" s="40">
        <f t="shared" si="14"/>
        <v>0</v>
      </c>
    </row>
    <row r="259" spans="1:8" ht="12.75">
      <c r="A259" s="2"/>
      <c r="B259" s="52" t="s">
        <v>92</v>
      </c>
      <c r="C259" s="108" t="s">
        <v>120</v>
      </c>
      <c r="D259" s="36" t="s">
        <v>139</v>
      </c>
      <c r="E259" s="37">
        <v>300</v>
      </c>
      <c r="F259" s="38">
        <v>18</v>
      </c>
      <c r="G259" s="53"/>
      <c r="H259" s="40">
        <f t="shared" si="14"/>
        <v>0</v>
      </c>
    </row>
    <row r="260" spans="1:8" ht="12.75">
      <c r="A260" s="2"/>
      <c r="B260" s="52" t="s">
        <v>93</v>
      </c>
      <c r="C260" s="108" t="s">
        <v>121</v>
      </c>
      <c r="D260" s="36" t="s">
        <v>138</v>
      </c>
      <c r="E260" s="37">
        <v>300</v>
      </c>
      <c r="F260" s="38">
        <v>60</v>
      </c>
      <c r="G260" s="53"/>
      <c r="H260" s="40">
        <f t="shared" si="14"/>
        <v>0</v>
      </c>
    </row>
    <row r="261" spans="1:8" ht="12.75">
      <c r="A261" s="2"/>
      <c r="B261" s="52" t="s">
        <v>94</v>
      </c>
      <c r="C261" s="108"/>
      <c r="D261" s="36" t="s">
        <v>140</v>
      </c>
      <c r="E261" s="37">
        <v>300</v>
      </c>
      <c r="F261" s="38">
        <v>20</v>
      </c>
      <c r="G261" s="53"/>
      <c r="H261" s="40">
        <f t="shared" si="14"/>
        <v>0</v>
      </c>
    </row>
    <row r="262" spans="1:8" ht="12.75">
      <c r="A262" s="2"/>
      <c r="B262" s="52" t="s">
        <v>94</v>
      </c>
      <c r="C262" s="108"/>
      <c r="D262" s="36" t="s">
        <v>141</v>
      </c>
      <c r="E262" s="37">
        <v>50</v>
      </c>
      <c r="F262" s="38">
        <v>1100</v>
      </c>
      <c r="G262" s="53"/>
      <c r="H262" s="40">
        <f t="shared" si="14"/>
        <v>0</v>
      </c>
    </row>
    <row r="263" spans="1:8" ht="12.75">
      <c r="A263" s="2"/>
      <c r="B263" s="52" t="s">
        <v>95</v>
      </c>
      <c r="C263" s="108"/>
      <c r="D263" s="36" t="s">
        <v>140</v>
      </c>
      <c r="E263" s="37">
        <v>300</v>
      </c>
      <c r="F263" s="38">
        <v>18</v>
      </c>
      <c r="G263" s="53"/>
      <c r="H263" s="40">
        <f t="shared" si="14"/>
        <v>0</v>
      </c>
    </row>
    <row r="264" spans="1:8" ht="12.75">
      <c r="A264" s="2"/>
      <c r="B264" s="52" t="s">
        <v>96</v>
      </c>
      <c r="C264" s="108" t="s">
        <v>122</v>
      </c>
      <c r="D264" s="36" t="s">
        <v>142</v>
      </c>
      <c r="E264" s="37">
        <v>300</v>
      </c>
      <c r="F264" s="38">
        <v>15</v>
      </c>
      <c r="G264" s="53"/>
      <c r="H264" s="40">
        <f t="shared" si="14"/>
        <v>0</v>
      </c>
    </row>
    <row r="265" spans="1:8" ht="12.75">
      <c r="A265" s="2"/>
      <c r="B265" s="52" t="s">
        <v>97</v>
      </c>
      <c r="C265" s="108"/>
      <c r="D265" s="36" t="s">
        <v>138</v>
      </c>
      <c r="E265" s="37">
        <v>300</v>
      </c>
      <c r="F265" s="38">
        <v>25</v>
      </c>
      <c r="G265" s="53"/>
      <c r="H265" s="40">
        <f t="shared" si="14"/>
        <v>0</v>
      </c>
    </row>
    <row r="266" spans="1:8" ht="12.75">
      <c r="A266" s="2"/>
      <c r="B266" s="52" t="s">
        <v>400</v>
      </c>
      <c r="C266" s="108"/>
      <c r="D266" s="36" t="s">
        <v>138</v>
      </c>
      <c r="E266" s="37">
        <v>300</v>
      </c>
      <c r="F266" s="38">
        <v>25</v>
      </c>
      <c r="G266" s="53"/>
      <c r="H266" s="40">
        <f t="shared" si="14"/>
        <v>0</v>
      </c>
    </row>
    <row r="267" spans="1:8" ht="12.75">
      <c r="A267" s="2"/>
      <c r="B267" s="52" t="s">
        <v>98</v>
      </c>
      <c r="C267" s="108" t="s">
        <v>123</v>
      </c>
      <c r="D267" s="36" t="s">
        <v>140</v>
      </c>
      <c r="E267" s="37">
        <v>300</v>
      </c>
      <c r="F267" s="38">
        <v>15</v>
      </c>
      <c r="G267" s="53"/>
      <c r="H267" s="40">
        <f t="shared" si="14"/>
        <v>0</v>
      </c>
    </row>
    <row r="268" spans="1:8" ht="22.5">
      <c r="A268" s="2"/>
      <c r="B268" s="52" t="s">
        <v>99</v>
      </c>
      <c r="C268" s="108" t="s">
        <v>124</v>
      </c>
      <c r="D268" s="36" t="s">
        <v>143</v>
      </c>
      <c r="E268" s="37">
        <v>50</v>
      </c>
      <c r="F268" s="38">
        <v>45</v>
      </c>
      <c r="G268" s="53"/>
      <c r="H268" s="40">
        <f t="shared" si="14"/>
        <v>0</v>
      </c>
    </row>
    <row r="269" spans="1:8" ht="22.5">
      <c r="A269" s="2"/>
      <c r="B269" s="52" t="s">
        <v>99</v>
      </c>
      <c r="C269" s="108" t="s">
        <v>124</v>
      </c>
      <c r="D269" s="36" t="s">
        <v>144</v>
      </c>
      <c r="E269" s="37">
        <v>100</v>
      </c>
      <c r="F269" s="38">
        <v>14</v>
      </c>
      <c r="G269" s="53"/>
      <c r="H269" s="40">
        <f t="shared" si="14"/>
        <v>0</v>
      </c>
    </row>
    <row r="270" spans="1:8" ht="12.75">
      <c r="A270" s="2"/>
      <c r="B270" s="52" t="s">
        <v>436</v>
      </c>
      <c r="C270" s="108" t="s">
        <v>264</v>
      </c>
      <c r="D270" s="36" t="s">
        <v>55</v>
      </c>
      <c r="E270" s="37">
        <v>250</v>
      </c>
      <c r="F270" s="38">
        <v>15</v>
      </c>
      <c r="G270" s="53"/>
      <c r="H270" s="40">
        <f t="shared" si="14"/>
        <v>0</v>
      </c>
    </row>
    <row r="271" spans="1:8" ht="12.75">
      <c r="A271" s="2"/>
      <c r="B271" s="52" t="s">
        <v>263</v>
      </c>
      <c r="C271" s="108" t="s">
        <v>264</v>
      </c>
      <c r="D271" s="36" t="s">
        <v>265</v>
      </c>
      <c r="E271" s="37">
        <v>120</v>
      </c>
      <c r="F271" s="38">
        <v>10</v>
      </c>
      <c r="G271" s="53"/>
      <c r="H271" s="40">
        <f aca="true" t="shared" si="15" ref="H271:H278">G271*F271*E271</f>
        <v>0</v>
      </c>
    </row>
    <row r="272" spans="1:8" ht="12.75">
      <c r="A272" s="2"/>
      <c r="B272" s="52" t="s">
        <v>266</v>
      </c>
      <c r="C272" s="108" t="s">
        <v>264</v>
      </c>
      <c r="D272" s="36" t="s">
        <v>265</v>
      </c>
      <c r="E272" s="37">
        <v>120</v>
      </c>
      <c r="F272" s="38">
        <v>10</v>
      </c>
      <c r="G272" s="53"/>
      <c r="H272" s="40">
        <f t="shared" si="15"/>
        <v>0</v>
      </c>
    </row>
    <row r="273" spans="1:8" ht="12.75">
      <c r="A273" s="2"/>
      <c r="B273" s="52" t="s">
        <v>267</v>
      </c>
      <c r="C273" s="108" t="s">
        <v>264</v>
      </c>
      <c r="D273" s="36" t="s">
        <v>265</v>
      </c>
      <c r="E273" s="37">
        <v>120</v>
      </c>
      <c r="F273" s="38">
        <v>10</v>
      </c>
      <c r="G273" s="53"/>
      <c r="H273" s="40">
        <f t="shared" si="15"/>
        <v>0</v>
      </c>
    </row>
    <row r="274" spans="1:8" ht="12.75">
      <c r="A274" s="2"/>
      <c r="B274" s="52" t="s">
        <v>268</v>
      </c>
      <c r="C274" s="108" t="s">
        <v>264</v>
      </c>
      <c r="D274" s="36" t="s">
        <v>265</v>
      </c>
      <c r="E274" s="37">
        <v>120</v>
      </c>
      <c r="F274" s="38">
        <v>10</v>
      </c>
      <c r="G274" s="53"/>
      <c r="H274" s="40">
        <f t="shared" si="15"/>
        <v>0</v>
      </c>
    </row>
    <row r="275" spans="1:8" ht="12.75">
      <c r="A275" s="2"/>
      <c r="B275" s="52" t="s">
        <v>269</v>
      </c>
      <c r="C275" s="108" t="s">
        <v>264</v>
      </c>
      <c r="D275" s="36" t="s">
        <v>265</v>
      </c>
      <c r="E275" s="37">
        <v>120</v>
      </c>
      <c r="F275" s="38">
        <v>10</v>
      </c>
      <c r="G275" s="53"/>
      <c r="H275" s="40">
        <f t="shared" si="15"/>
        <v>0</v>
      </c>
    </row>
    <row r="276" spans="1:8" ht="12.75">
      <c r="A276" s="2"/>
      <c r="B276" s="52" t="s">
        <v>270</v>
      </c>
      <c r="C276" s="108" t="s">
        <v>264</v>
      </c>
      <c r="D276" s="36" t="s">
        <v>265</v>
      </c>
      <c r="E276" s="37">
        <v>120</v>
      </c>
      <c r="F276" s="38">
        <v>10</v>
      </c>
      <c r="G276" s="53"/>
      <c r="H276" s="40">
        <f t="shared" si="15"/>
        <v>0</v>
      </c>
    </row>
    <row r="277" spans="1:8" ht="12.75">
      <c r="A277" s="2"/>
      <c r="B277" s="52" t="s">
        <v>271</v>
      </c>
      <c r="C277" s="108" t="s">
        <v>264</v>
      </c>
      <c r="D277" s="36" t="s">
        <v>265</v>
      </c>
      <c r="E277" s="37">
        <v>120</v>
      </c>
      <c r="F277" s="38">
        <v>10</v>
      </c>
      <c r="G277" s="53"/>
      <c r="H277" s="40">
        <f t="shared" si="15"/>
        <v>0</v>
      </c>
    </row>
    <row r="278" spans="1:8" ht="12.75">
      <c r="A278" s="2"/>
      <c r="B278" s="52" t="s">
        <v>272</v>
      </c>
      <c r="C278" s="108" t="s">
        <v>264</v>
      </c>
      <c r="D278" s="36" t="s">
        <v>265</v>
      </c>
      <c r="E278" s="37">
        <v>120</v>
      </c>
      <c r="F278" s="38">
        <v>10</v>
      </c>
      <c r="G278" s="53"/>
      <c r="H278" s="40">
        <f t="shared" si="15"/>
        <v>0</v>
      </c>
    </row>
    <row r="279" spans="1:8" ht="22.5">
      <c r="A279" s="1"/>
      <c r="B279" s="52" t="s">
        <v>428</v>
      </c>
      <c r="C279" s="134" t="s">
        <v>429</v>
      </c>
      <c r="D279" s="36" t="s">
        <v>425</v>
      </c>
      <c r="E279" s="37">
        <v>2000</v>
      </c>
      <c r="F279" s="38">
        <v>2.8</v>
      </c>
      <c r="G279" s="53"/>
      <c r="H279" s="40">
        <f t="shared" si="14"/>
        <v>0</v>
      </c>
    </row>
    <row r="280" spans="1:8" ht="22.5">
      <c r="A280" s="1"/>
      <c r="B280" s="52" t="s">
        <v>428</v>
      </c>
      <c r="C280" s="134"/>
      <c r="D280" s="36" t="s">
        <v>426</v>
      </c>
      <c r="E280" s="37">
        <v>1000</v>
      </c>
      <c r="F280" s="38">
        <v>3.2</v>
      </c>
      <c r="G280" s="53"/>
      <c r="H280" s="40">
        <f>G280*F280*E280</f>
        <v>0</v>
      </c>
    </row>
    <row r="281" spans="1:8" ht="22.5">
      <c r="A281" s="1"/>
      <c r="B281" s="52" t="s">
        <v>428</v>
      </c>
      <c r="C281" s="134"/>
      <c r="D281" s="36" t="s">
        <v>427</v>
      </c>
      <c r="E281" s="37">
        <v>1000</v>
      </c>
      <c r="F281" s="38">
        <v>3.5</v>
      </c>
      <c r="G281" s="53"/>
      <c r="H281" s="40">
        <f>G281*F281*E281</f>
        <v>0</v>
      </c>
    </row>
    <row r="282" spans="1:8" ht="22.5">
      <c r="A282" s="1"/>
      <c r="B282" s="52" t="s">
        <v>428</v>
      </c>
      <c r="C282" s="116"/>
      <c r="D282" s="36" t="s">
        <v>430</v>
      </c>
      <c r="E282" s="37">
        <v>2700</v>
      </c>
      <c r="F282" s="38">
        <v>2.2</v>
      </c>
      <c r="G282" s="53"/>
      <c r="H282" s="40">
        <f>G282*F282*E282</f>
        <v>0</v>
      </c>
    </row>
    <row r="283" spans="1:8" ht="12.75">
      <c r="A283" s="1"/>
      <c r="B283" s="52" t="s">
        <v>100</v>
      </c>
      <c r="C283" s="108" t="s">
        <v>125</v>
      </c>
      <c r="D283" s="36" t="s">
        <v>258</v>
      </c>
      <c r="E283" s="37">
        <v>250</v>
      </c>
      <c r="F283" s="38">
        <v>6.4</v>
      </c>
      <c r="G283" s="53"/>
      <c r="H283" s="40">
        <f t="shared" si="14"/>
        <v>0</v>
      </c>
    </row>
    <row r="284" spans="1:8" ht="67.5">
      <c r="A284" s="2"/>
      <c r="B284" s="52" t="s">
        <v>101</v>
      </c>
      <c r="C284" s="107" t="s">
        <v>126</v>
      </c>
      <c r="D284" s="36" t="s">
        <v>18</v>
      </c>
      <c r="E284" s="37">
        <v>800</v>
      </c>
      <c r="F284" s="38">
        <v>15</v>
      </c>
      <c r="G284" s="53"/>
      <c r="H284" s="40">
        <f t="shared" si="14"/>
        <v>0</v>
      </c>
    </row>
    <row r="285" spans="1:8" ht="12.75">
      <c r="A285" s="2"/>
      <c r="B285" s="52" t="s">
        <v>102</v>
      </c>
      <c r="C285" s="108" t="s">
        <v>127</v>
      </c>
      <c r="D285" s="36" t="s">
        <v>144</v>
      </c>
      <c r="E285" s="37">
        <v>250</v>
      </c>
      <c r="F285" s="38">
        <v>4.5</v>
      </c>
      <c r="G285" s="53"/>
      <c r="H285" s="40">
        <f t="shared" si="14"/>
        <v>0</v>
      </c>
    </row>
    <row r="286" spans="1:8" ht="12.75">
      <c r="A286" s="2"/>
      <c r="B286" s="52" t="s">
        <v>103</v>
      </c>
      <c r="C286" s="108" t="s">
        <v>128</v>
      </c>
      <c r="D286" s="36" t="s">
        <v>144</v>
      </c>
      <c r="E286" s="37">
        <v>250</v>
      </c>
      <c r="F286" s="38">
        <v>4.5</v>
      </c>
      <c r="G286" s="53"/>
      <c r="H286" s="40">
        <f t="shared" si="14"/>
        <v>0</v>
      </c>
    </row>
    <row r="287" spans="1:8" ht="22.5">
      <c r="A287" s="2"/>
      <c r="B287" s="52" t="s">
        <v>104</v>
      </c>
      <c r="C287" s="108" t="s">
        <v>124</v>
      </c>
      <c r="D287" s="36" t="s">
        <v>144</v>
      </c>
      <c r="E287" s="37">
        <v>300</v>
      </c>
      <c r="F287" s="38">
        <v>10</v>
      </c>
      <c r="G287" s="53"/>
      <c r="H287" s="40">
        <f t="shared" si="14"/>
        <v>0</v>
      </c>
    </row>
    <row r="288" spans="1:8" ht="22.5">
      <c r="A288" s="2"/>
      <c r="B288" s="52" t="s">
        <v>105</v>
      </c>
      <c r="C288" s="108" t="s">
        <v>124</v>
      </c>
      <c r="D288" s="36" t="s">
        <v>144</v>
      </c>
      <c r="E288" s="37">
        <v>300</v>
      </c>
      <c r="F288" s="38">
        <v>10</v>
      </c>
      <c r="G288" s="53"/>
      <c r="H288" s="40">
        <f t="shared" si="14"/>
        <v>0</v>
      </c>
    </row>
    <row r="289" spans="1:8" ht="22.5">
      <c r="A289" s="2"/>
      <c r="B289" s="52" t="s">
        <v>106</v>
      </c>
      <c r="C289" s="108" t="s">
        <v>124</v>
      </c>
      <c r="D289" s="36" t="s">
        <v>144</v>
      </c>
      <c r="E289" s="37">
        <v>300</v>
      </c>
      <c r="F289" s="38">
        <v>10</v>
      </c>
      <c r="G289" s="53"/>
      <c r="H289" s="40">
        <f t="shared" si="14"/>
        <v>0</v>
      </c>
    </row>
    <row r="290" spans="1:8" ht="90">
      <c r="A290" s="2"/>
      <c r="B290" s="52" t="s">
        <v>107</v>
      </c>
      <c r="C290" s="107" t="s">
        <v>129</v>
      </c>
      <c r="D290" s="36" t="s">
        <v>18</v>
      </c>
      <c r="E290" s="37">
        <v>800</v>
      </c>
      <c r="F290" s="38">
        <v>11.6</v>
      </c>
      <c r="G290" s="53"/>
      <c r="H290" s="40">
        <f t="shared" si="14"/>
        <v>0</v>
      </c>
    </row>
    <row r="291" spans="1:8" ht="101.25">
      <c r="A291" s="2"/>
      <c r="B291" s="54" t="s">
        <v>435</v>
      </c>
      <c r="C291" s="107" t="s">
        <v>130</v>
      </c>
      <c r="D291" s="41" t="s">
        <v>145</v>
      </c>
      <c r="E291" s="37">
        <v>300</v>
      </c>
      <c r="F291" s="99">
        <v>35</v>
      </c>
      <c r="G291" s="53"/>
      <c r="H291" s="40">
        <f t="shared" si="14"/>
        <v>0</v>
      </c>
    </row>
    <row r="292" spans="1:8" ht="101.25">
      <c r="A292" s="2"/>
      <c r="B292" s="54" t="s">
        <v>435</v>
      </c>
      <c r="C292" s="107" t="s">
        <v>130</v>
      </c>
      <c r="D292" s="41" t="s">
        <v>146</v>
      </c>
      <c r="E292" s="37"/>
      <c r="F292" s="99">
        <v>260</v>
      </c>
      <c r="G292" s="53"/>
      <c r="H292" s="40">
        <f t="shared" si="14"/>
        <v>0</v>
      </c>
    </row>
    <row r="293" spans="1:8" ht="12.75">
      <c r="A293" s="2"/>
      <c r="B293" s="52" t="s">
        <v>108</v>
      </c>
      <c r="C293" s="108" t="s">
        <v>131</v>
      </c>
      <c r="D293" s="36" t="s">
        <v>144</v>
      </c>
      <c r="E293" s="37">
        <v>250</v>
      </c>
      <c r="F293" s="38">
        <v>4.55</v>
      </c>
      <c r="G293" s="53"/>
      <c r="H293" s="40">
        <f t="shared" si="14"/>
        <v>0</v>
      </c>
    </row>
    <row r="294" spans="1:8" ht="12.75">
      <c r="A294" s="2"/>
      <c r="B294" s="52" t="s">
        <v>109</v>
      </c>
      <c r="C294" s="108" t="s">
        <v>132</v>
      </c>
      <c r="D294" s="36" t="s">
        <v>144</v>
      </c>
      <c r="E294" s="37">
        <v>250</v>
      </c>
      <c r="F294" s="38">
        <v>4.5</v>
      </c>
      <c r="G294" s="53"/>
      <c r="H294" s="40">
        <f t="shared" si="14"/>
        <v>0</v>
      </c>
    </row>
    <row r="295" spans="1:8" ht="90">
      <c r="A295" s="1"/>
      <c r="B295" s="100" t="s">
        <v>437</v>
      </c>
      <c r="C295" s="117" t="s">
        <v>344</v>
      </c>
      <c r="D295" s="63" t="s">
        <v>133</v>
      </c>
      <c r="E295" s="37">
        <v>500</v>
      </c>
      <c r="F295" s="38">
        <v>4.8</v>
      </c>
      <c r="G295" s="53"/>
      <c r="H295" s="40">
        <f>G295*F295*E295</f>
        <v>0</v>
      </c>
    </row>
    <row r="296" spans="1:8" ht="78.75">
      <c r="A296" s="1"/>
      <c r="B296" s="100" t="s">
        <v>345</v>
      </c>
      <c r="C296" s="117" t="s">
        <v>438</v>
      </c>
      <c r="D296" s="63" t="s">
        <v>133</v>
      </c>
      <c r="E296" s="37">
        <v>500</v>
      </c>
      <c r="F296" s="38">
        <v>4.8</v>
      </c>
      <c r="G296" s="53"/>
      <c r="H296" s="40">
        <f>G296*F296*E296</f>
        <v>0</v>
      </c>
    </row>
    <row r="297" spans="1:8" ht="22.5">
      <c r="A297" s="1"/>
      <c r="B297" s="52" t="s">
        <v>341</v>
      </c>
      <c r="C297" s="108" t="s">
        <v>342</v>
      </c>
      <c r="D297" s="63" t="s">
        <v>343</v>
      </c>
      <c r="E297" s="37">
        <v>100</v>
      </c>
      <c r="F297" s="38">
        <v>15</v>
      </c>
      <c r="G297" s="53"/>
      <c r="H297" s="40">
        <f>G297*F297*E297</f>
        <v>0</v>
      </c>
    </row>
    <row r="298" spans="1:8" ht="12.75">
      <c r="A298" s="2"/>
      <c r="B298" s="52" t="s">
        <v>110</v>
      </c>
      <c r="C298" s="108" t="s">
        <v>118</v>
      </c>
      <c r="D298" s="36" t="s">
        <v>147</v>
      </c>
      <c r="E298" s="37">
        <v>500</v>
      </c>
      <c r="F298" s="38">
        <v>7.2</v>
      </c>
      <c r="G298" s="53"/>
      <c r="H298" s="40">
        <f t="shared" si="14"/>
        <v>0</v>
      </c>
    </row>
    <row r="299" spans="1:8" ht="12.75">
      <c r="A299" s="1"/>
      <c r="B299" s="52" t="s">
        <v>111</v>
      </c>
      <c r="C299" s="108" t="s">
        <v>118</v>
      </c>
      <c r="D299" s="36" t="s">
        <v>18</v>
      </c>
      <c r="E299" s="37">
        <v>700</v>
      </c>
      <c r="F299" s="38">
        <v>7.2</v>
      </c>
      <c r="G299" s="53"/>
      <c r="H299" s="40">
        <f t="shared" si="14"/>
        <v>0</v>
      </c>
    </row>
    <row r="300" spans="1:8" ht="13.5" thickBot="1">
      <c r="A300" s="2"/>
      <c r="B300" s="58" t="s">
        <v>112</v>
      </c>
      <c r="C300" s="110" t="s">
        <v>118</v>
      </c>
      <c r="D300" s="59" t="s">
        <v>147</v>
      </c>
      <c r="E300" s="42">
        <v>500</v>
      </c>
      <c r="F300" s="43">
        <v>6.8</v>
      </c>
      <c r="G300" s="60"/>
      <c r="H300" s="45">
        <f t="shared" si="14"/>
        <v>0</v>
      </c>
    </row>
    <row r="301" spans="2:8" ht="13.5" thickBot="1">
      <c r="B301" s="24" t="s">
        <v>445</v>
      </c>
      <c r="C301" s="25"/>
      <c r="D301" s="25"/>
      <c r="E301" s="26"/>
      <c r="F301" s="34"/>
      <c r="G301" s="27"/>
      <c r="H301" s="28">
        <f>SUM(H11:H300)</f>
        <v>0</v>
      </c>
    </row>
  </sheetData>
  <sheetProtection/>
  <mergeCells count="19">
    <mergeCell ref="C279:C281"/>
    <mergeCell ref="C94:C95"/>
    <mergeCell ref="C36:C39"/>
    <mergeCell ref="C44:C45"/>
    <mergeCell ref="B248:H248"/>
    <mergeCell ref="B215:H215"/>
    <mergeCell ref="B219:H219"/>
    <mergeCell ref="B230:H230"/>
    <mergeCell ref="C40:C41"/>
    <mergeCell ref="D8:D9"/>
    <mergeCell ref="B8:B9"/>
    <mergeCell ref="E8:E9"/>
    <mergeCell ref="G8:H8"/>
    <mergeCell ref="F8:F9"/>
    <mergeCell ref="C25:C26"/>
    <mergeCell ref="C75:C76"/>
    <mergeCell ref="C8:C9"/>
    <mergeCell ref="C46:C47"/>
    <mergeCell ref="C48:C49"/>
  </mergeCells>
  <hyperlinks>
    <hyperlink ref="B65499" r:id="rId1" display="nashsad@rambler.ru"/>
    <hyperlink ref="B65489" r:id="rId2" display="nashsad@rambler.ru"/>
    <hyperlink ref="B524" r:id="rId3" display="nashsad@rambler.ru"/>
    <hyperlink ref="B65309" r:id="rId4" display="nashsad@rambler.ru"/>
    <hyperlink ref="B5" r:id="rId5" display="i-zoom@yandex.ru"/>
  </hyperlinks>
  <printOptions/>
  <pageMargins left="0.75" right="0.75" top="1" bottom="1" header="0.5" footer="0.5"/>
  <pageSetup horizontalDpi="600" verticalDpi="600" orientation="landscape" paperSize="9" scale="98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HELL</cp:lastModifiedBy>
  <cp:lastPrinted>2011-09-06T05:51:08Z</cp:lastPrinted>
  <dcterms:created xsi:type="dcterms:W3CDTF">1996-10-08T23:32:33Z</dcterms:created>
  <dcterms:modified xsi:type="dcterms:W3CDTF">2011-10-21T09:25:17Z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